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435" yWindow="3210" windowWidth="10035" windowHeight="2565" tabRatio="765" firstSheet="1" activeTab="1"/>
  </bookViews>
  <sheets>
    <sheet name="Rules" sheetId="103" state="hidden" r:id="rId1"/>
    <sheet name="Layout" sheetId="32" r:id="rId2"/>
    <sheet name="TABELA1" sheetId="92" state="hidden" r:id="rId3"/>
    <sheet name="TABELA2" sheetId="93" state="hidden" r:id="rId4"/>
    <sheet name="TABELA3" sheetId="97" state="hidden" r:id="rId5"/>
    <sheet name="TABELA4" sheetId="98" state="hidden" r:id="rId6"/>
    <sheet name="TABELA5" sheetId="99" state="hidden" r:id="rId7"/>
  </sheets>
  <definedNames>
    <definedName name="_xlnm.Print_Area" localSheetId="1">Layout!$A$1:$K$161</definedName>
  </definedNames>
  <calcPr calcId="145621"/>
</workbook>
</file>

<file path=xl/calcChain.xml><?xml version="1.0" encoding="utf-8"?>
<calcChain xmlns="http://schemas.openxmlformats.org/spreadsheetml/2006/main">
  <c r="E20" i="32" l="1"/>
  <c r="E19" i="32"/>
  <c r="E18" i="32"/>
  <c r="E17" i="32"/>
  <c r="E16" i="32"/>
  <c r="E15" i="32"/>
  <c r="E14" i="32"/>
  <c r="E13" i="32"/>
  <c r="E12" i="32"/>
  <c r="A80" i="32"/>
  <c r="J127" i="32"/>
  <c r="J126" i="32"/>
  <c r="J121" i="32"/>
  <c r="J122" i="32"/>
  <c r="J123" i="32"/>
  <c r="J124" i="32"/>
  <c r="J115" i="32"/>
  <c r="J116" i="32"/>
  <c r="J117" i="32"/>
  <c r="J118" i="32"/>
  <c r="J120" i="32"/>
  <c r="J114" i="32"/>
  <c r="J109" i="32"/>
  <c r="J110" i="32"/>
  <c r="J111" i="32"/>
  <c r="J112" i="32"/>
  <c r="J108" i="32"/>
  <c r="J103" i="32"/>
  <c r="J104" i="32"/>
  <c r="J105" i="32"/>
  <c r="J106" i="32"/>
  <c r="J102" i="32"/>
  <c r="J97" i="32"/>
  <c r="J98" i="32"/>
  <c r="J99" i="32"/>
  <c r="J100" i="32"/>
  <c r="J96" i="32"/>
  <c r="J91" i="32"/>
  <c r="J92" i="32"/>
  <c r="J93" i="32"/>
  <c r="J94" i="32"/>
  <c r="J90" i="32"/>
  <c r="J85" i="32"/>
  <c r="J86" i="32"/>
  <c r="J87" i="32"/>
  <c r="J88" i="32"/>
  <c r="J84" i="32"/>
  <c r="I127" i="32"/>
  <c r="I126" i="32"/>
  <c r="I121" i="32"/>
  <c r="I122" i="32"/>
  <c r="I123" i="32"/>
  <c r="I124" i="32"/>
  <c r="I120" i="32"/>
  <c r="I115" i="32"/>
  <c r="I116" i="32"/>
  <c r="I117" i="32"/>
  <c r="I118" i="32"/>
  <c r="I114" i="32"/>
  <c r="I109" i="32"/>
  <c r="I110" i="32"/>
  <c r="I111" i="32"/>
  <c r="I112" i="32"/>
  <c r="I108" i="32"/>
  <c r="I103" i="32"/>
  <c r="I104" i="32"/>
  <c r="I105" i="32"/>
  <c r="I106" i="32"/>
  <c r="I102" i="32"/>
  <c r="I97" i="32"/>
  <c r="I98" i="32"/>
  <c r="I99" i="32"/>
  <c r="I100" i="32"/>
  <c r="I96" i="32"/>
  <c r="I91" i="32"/>
  <c r="I92" i="32"/>
  <c r="I93" i="32"/>
  <c r="I94" i="32"/>
  <c r="I85" i="32"/>
  <c r="I86" i="32"/>
  <c r="I87" i="32"/>
  <c r="I88" i="32"/>
  <c r="I90" i="32"/>
  <c r="I84" i="32"/>
  <c r="H127" i="32"/>
  <c r="H126" i="32"/>
  <c r="H121" i="32"/>
  <c r="H122" i="32"/>
  <c r="H123" i="32"/>
  <c r="H124" i="32"/>
  <c r="H120" i="32"/>
  <c r="H115" i="32"/>
  <c r="H116" i="32"/>
  <c r="H117" i="32"/>
  <c r="H118" i="32"/>
  <c r="H114" i="32"/>
  <c r="H109" i="32"/>
  <c r="H110" i="32"/>
  <c r="H111" i="32"/>
  <c r="H112" i="32"/>
  <c r="H108" i="32"/>
  <c r="H103" i="32"/>
  <c r="H104" i="32"/>
  <c r="H105" i="32"/>
  <c r="H106" i="32"/>
  <c r="H102" i="32"/>
  <c r="H97" i="32"/>
  <c r="H98" i="32"/>
  <c r="H99" i="32"/>
  <c r="H100" i="32"/>
  <c r="H96" i="32"/>
  <c r="H91" i="32"/>
  <c r="H92" i="32"/>
  <c r="H93" i="32"/>
  <c r="H94" i="32"/>
  <c r="H90" i="32"/>
  <c r="H85" i="32"/>
  <c r="H86" i="32"/>
  <c r="H87" i="32"/>
  <c r="H88" i="32"/>
  <c r="H84" i="32"/>
  <c r="G127" i="32"/>
  <c r="G126" i="32"/>
  <c r="G121" i="32"/>
  <c r="G122" i="32"/>
  <c r="G123" i="32"/>
  <c r="G124" i="32"/>
  <c r="G120" i="32"/>
  <c r="G115" i="32"/>
  <c r="G116" i="32"/>
  <c r="G117" i="32"/>
  <c r="G118" i="32"/>
  <c r="G114" i="32"/>
  <c r="G109" i="32"/>
  <c r="G110" i="32"/>
  <c r="G111" i="32"/>
  <c r="G112" i="32"/>
  <c r="G108" i="32"/>
  <c r="G103" i="32"/>
  <c r="G104" i="32"/>
  <c r="G105" i="32"/>
  <c r="G106" i="32"/>
  <c r="G102" i="32"/>
  <c r="G97" i="32"/>
  <c r="G98" i="32"/>
  <c r="G99" i="32"/>
  <c r="G100" i="32"/>
  <c r="G91" i="32"/>
  <c r="G92" i="32"/>
  <c r="G93" i="32"/>
  <c r="G94" i="32"/>
  <c r="G96" i="32"/>
  <c r="G85" i="32"/>
  <c r="G86" i="32"/>
  <c r="G87" i="32"/>
  <c r="G88" i="32"/>
  <c r="G90" i="32"/>
  <c r="G84" i="32"/>
  <c r="F127" i="32"/>
  <c r="F126" i="32"/>
  <c r="F121" i="32"/>
  <c r="F122" i="32"/>
  <c r="F123" i="32"/>
  <c r="F124" i="32"/>
  <c r="F120" i="32"/>
  <c r="F115" i="32"/>
  <c r="F116" i="32"/>
  <c r="F117" i="32"/>
  <c r="F118" i="32"/>
  <c r="F114" i="32"/>
  <c r="F109" i="32"/>
  <c r="F110" i="32"/>
  <c r="F111" i="32"/>
  <c r="F112" i="32"/>
  <c r="F108" i="32"/>
  <c r="F103" i="32"/>
  <c r="F104" i="32"/>
  <c r="F105" i="32"/>
  <c r="F106" i="32"/>
  <c r="F102" i="32"/>
  <c r="F97" i="32"/>
  <c r="F98" i="32"/>
  <c r="F99" i="32"/>
  <c r="F100" i="32"/>
  <c r="F96" i="32"/>
  <c r="F91" i="32"/>
  <c r="F92" i="32"/>
  <c r="F93" i="32"/>
  <c r="F94" i="32"/>
  <c r="F90" i="32"/>
  <c r="F85" i="32"/>
  <c r="F86" i="32"/>
  <c r="F87" i="32"/>
  <c r="F88" i="32"/>
  <c r="F84" i="32"/>
  <c r="E127" i="32"/>
  <c r="E126" i="32"/>
  <c r="E121" i="32"/>
  <c r="E122" i="32"/>
  <c r="E123" i="32"/>
  <c r="E124" i="32"/>
  <c r="E120" i="32"/>
  <c r="E115" i="32"/>
  <c r="E116" i="32"/>
  <c r="E117" i="32"/>
  <c r="E118" i="32"/>
  <c r="E114" i="32"/>
  <c r="E109" i="32"/>
  <c r="E110" i="32"/>
  <c r="E111" i="32"/>
  <c r="E112" i="32"/>
  <c r="E108" i="32"/>
  <c r="E103" i="32"/>
  <c r="E104" i="32"/>
  <c r="E105" i="32"/>
  <c r="E106" i="32"/>
  <c r="E102" i="32"/>
  <c r="E97" i="32"/>
  <c r="E98" i="32"/>
  <c r="E99" i="32"/>
  <c r="E100" i="32"/>
  <c r="E96" i="32"/>
  <c r="E91" i="32"/>
  <c r="E92" i="32"/>
  <c r="E93" i="32"/>
  <c r="E94" i="32"/>
  <c r="E90" i="32"/>
  <c r="E85" i="32"/>
  <c r="E86" i="32"/>
  <c r="E87" i="32"/>
  <c r="E88" i="32"/>
  <c r="E84" i="32"/>
  <c r="D127" i="32"/>
  <c r="D126" i="32"/>
  <c r="D121" i="32"/>
  <c r="D122" i="32"/>
  <c r="D123" i="32"/>
  <c r="D124" i="32"/>
  <c r="D120" i="32"/>
  <c r="D115" i="32"/>
  <c r="D116" i="32"/>
  <c r="D117" i="32"/>
  <c r="D118" i="32"/>
  <c r="D114" i="32"/>
  <c r="D109" i="32"/>
  <c r="D110" i="32"/>
  <c r="D111" i="32"/>
  <c r="D112" i="32"/>
  <c r="D108" i="32"/>
  <c r="D103" i="32"/>
  <c r="D104" i="32"/>
  <c r="D105" i="32"/>
  <c r="D106" i="32"/>
  <c r="D102" i="32"/>
  <c r="D97" i="32"/>
  <c r="D98" i="32"/>
  <c r="D99" i="32"/>
  <c r="D100" i="32"/>
  <c r="D96" i="32"/>
  <c r="D91" i="32"/>
  <c r="D92" i="32"/>
  <c r="D93" i="32"/>
  <c r="D94" i="32"/>
  <c r="D90" i="32"/>
  <c r="D85" i="32"/>
  <c r="D86" i="32"/>
  <c r="D87" i="32"/>
  <c r="D88" i="32"/>
  <c r="D84" i="32"/>
  <c r="C127" i="32"/>
  <c r="C126" i="32"/>
  <c r="C121" i="32"/>
  <c r="C122" i="32"/>
  <c r="C123" i="32"/>
  <c r="C124" i="32"/>
  <c r="C120" i="32"/>
  <c r="C115" i="32"/>
  <c r="C116" i="32"/>
  <c r="C117" i="32"/>
  <c r="C118" i="32"/>
  <c r="C114" i="32"/>
  <c r="C109" i="32"/>
  <c r="C110" i="32"/>
  <c r="C111" i="32"/>
  <c r="C112" i="32"/>
  <c r="C108" i="32"/>
  <c r="C103" i="32"/>
  <c r="C104" i="32"/>
  <c r="C105" i="32"/>
  <c r="C106" i="32"/>
  <c r="C102" i="32"/>
  <c r="C97" i="32"/>
  <c r="C98" i="32"/>
  <c r="C99" i="32"/>
  <c r="C100" i="32"/>
  <c r="C96" i="32"/>
  <c r="C91" i="32"/>
  <c r="C92" i="32"/>
  <c r="C93" i="32"/>
  <c r="C94" i="32"/>
  <c r="C90" i="32"/>
  <c r="C85" i="32"/>
  <c r="C86" i="32"/>
  <c r="C87" i="32"/>
  <c r="C88" i="32"/>
  <c r="C84" i="32"/>
  <c r="B127" i="32"/>
  <c r="B126" i="32"/>
  <c r="B121" i="32"/>
  <c r="B122" i="32"/>
  <c r="B123" i="32"/>
  <c r="B124" i="32"/>
  <c r="B120" i="32"/>
  <c r="B115" i="32"/>
  <c r="B116" i="32"/>
  <c r="B117" i="32"/>
  <c r="B118" i="32"/>
  <c r="B114" i="32"/>
  <c r="B109" i="32"/>
  <c r="B110" i="32"/>
  <c r="B111" i="32"/>
  <c r="B112" i="32"/>
  <c r="B108" i="32"/>
  <c r="B103" i="32"/>
  <c r="B104" i="32"/>
  <c r="B105" i="32"/>
  <c r="B106" i="32"/>
  <c r="B102" i="32"/>
  <c r="B97" i="32"/>
  <c r="B98" i="32"/>
  <c r="B99" i="32"/>
  <c r="B100" i="32"/>
  <c r="B96" i="32"/>
  <c r="B91" i="32"/>
  <c r="B92" i="32"/>
  <c r="B93" i="32"/>
  <c r="B94" i="32"/>
  <c r="B90" i="32"/>
  <c r="B85" i="32"/>
  <c r="B86" i="32"/>
  <c r="B87" i="32"/>
  <c r="B88" i="32"/>
  <c r="B84" i="32"/>
  <c r="I56" i="92"/>
  <c r="I5" i="92"/>
  <c r="I6" i="92"/>
  <c r="I7" i="92"/>
  <c r="I8" i="92"/>
  <c r="I9" i="92"/>
  <c r="I10" i="92"/>
  <c r="I11" i="92"/>
  <c r="I12" i="92"/>
  <c r="I13" i="92"/>
  <c r="I14" i="92"/>
  <c r="I15" i="92"/>
  <c r="I16" i="92"/>
  <c r="I17" i="92"/>
  <c r="I18" i="92"/>
  <c r="I19" i="92"/>
  <c r="I20" i="92"/>
  <c r="I21" i="92"/>
  <c r="I22" i="92"/>
  <c r="I23" i="92"/>
  <c r="I24" i="92"/>
  <c r="I25" i="92"/>
  <c r="I26" i="92"/>
  <c r="I27" i="92"/>
  <c r="I28" i="92"/>
  <c r="I29" i="92"/>
  <c r="I30" i="92"/>
  <c r="I31" i="92"/>
  <c r="I32" i="92"/>
  <c r="I33" i="92"/>
  <c r="I34" i="92"/>
  <c r="I35" i="92"/>
  <c r="I36" i="92"/>
  <c r="I37" i="92"/>
  <c r="I38" i="92"/>
  <c r="I39" i="92"/>
  <c r="I40" i="92"/>
  <c r="I41" i="92"/>
  <c r="I42" i="92"/>
  <c r="I43" i="92"/>
  <c r="I44" i="92"/>
  <c r="I45" i="92"/>
  <c r="I46" i="92"/>
  <c r="I47" i="92"/>
  <c r="I48" i="92"/>
  <c r="I49" i="92"/>
  <c r="I50" i="92"/>
  <c r="I51" i="92"/>
  <c r="I52" i="92"/>
  <c r="I53" i="92"/>
  <c r="I54" i="92"/>
  <c r="I55" i="92"/>
  <c r="I4" i="92"/>
  <c r="A1" i="99"/>
  <c r="A1" i="98"/>
  <c r="A1" i="97"/>
  <c r="A1" i="93"/>
  <c r="A8" i="32"/>
  <c r="D12" i="32"/>
  <c r="B4" i="99" l="1"/>
  <c r="B4" i="98"/>
  <c r="B4" i="97"/>
  <c r="B4" i="93"/>
  <c r="D20" i="32"/>
  <c r="D19" i="32"/>
  <c r="D18" i="32"/>
  <c r="D17" i="32"/>
  <c r="D16" i="32"/>
  <c r="D15" i="32"/>
  <c r="D14" i="32"/>
  <c r="D13" i="32"/>
</calcChain>
</file>

<file path=xl/sharedStrings.xml><?xml version="1.0" encoding="utf-8"?>
<sst xmlns="http://schemas.openxmlformats.org/spreadsheetml/2006/main" count="1554" uniqueCount="727">
  <si>
    <t>Година</t>
  </si>
  <si>
    <t>Број становника</t>
  </si>
  <si>
    <t>Број
становника</t>
  </si>
  <si>
    <t>Умрла 
одојчад</t>
  </si>
  <si>
    <t>StartOfMapping</t>
  </si>
  <si>
    <t>ProfileType</t>
  </si>
  <si>
    <t>Area</t>
  </si>
  <si>
    <t>profilenamingconvention</t>
  </si>
  <si>
    <t>Object</t>
  </si>
  <si>
    <t>CommonElements</t>
  </si>
  <si>
    <t>ObjectType</t>
  </si>
  <si>
    <t>Chart</t>
  </si>
  <si>
    <t>ObjectSheet</t>
  </si>
  <si>
    <t>Layout</t>
  </si>
  <si>
    <t>DataSheet</t>
  </si>
  <si>
    <t>TABELA1</t>
  </si>
  <si>
    <t>ChartID</t>
  </si>
  <si>
    <t>AreaProfile</t>
  </si>
  <si>
    <t>IUS</t>
  </si>
  <si>
    <t>SRC</t>
  </si>
  <si>
    <t>TP</t>
  </si>
  <si>
    <t>CategoryXAxisLabels</t>
  </si>
  <si>
    <t>SeriesCount</t>
  </si>
  <si>
    <t>DataCells</t>
  </si>
  <si>
    <t>A1</t>
  </si>
  <si>
    <t>Area - TP=MRT|IUS=c4ca0ffd-668b-42e1-bbbf-037f2883c34f~784D95D4-0CE0-45D9-BAFF-C9D19082FFDD~A311B12B-026F-47CC-8D35-8E994906C86E</t>
  </si>
  <si>
    <t>EndOfObject</t>
  </si>
  <si>
    <t>EndOfMapping</t>
  </si>
  <si>
    <t>B4</t>
  </si>
  <si>
    <t>DV - TP=TPH_1961|IUS=c4ca0ffd-668b-42e1-bbbf-037f2883c34f~784D95D4-0CE0-45D9-BAFF-C9D19082FFDD~A311B12B-026F-47CC-8D35-8E994906C86E</t>
  </si>
  <si>
    <t>B5</t>
  </si>
  <si>
    <t>DV - TP=TPH_1962|IUS=c4ca0ffd-668b-42e1-bbbf-037f2883c34f~784D95D4-0CE0-45D9-BAFF-C9D19082FFDD~A311B12B-026F-47CC-8D35-8E994906C86E</t>
  </si>
  <si>
    <t>B6</t>
  </si>
  <si>
    <t>DV - TP=TPH_1963|IUS=c4ca0ffd-668b-42e1-bbbf-037f2883c34f~784D95D4-0CE0-45D9-BAFF-C9D19082FFDD~A311B12B-026F-47CC-8D35-8E994906C86E</t>
  </si>
  <si>
    <t>B7</t>
  </si>
  <si>
    <t>DV - TP=TPH_1964|IUS=c4ca0ffd-668b-42e1-bbbf-037f2883c34f~784D95D4-0CE0-45D9-BAFF-C9D19082FFDD~A311B12B-026F-47CC-8D35-8E994906C86E</t>
  </si>
  <si>
    <t>B8</t>
  </si>
  <si>
    <t>DV - TP=TPH_1965|IUS=c4ca0ffd-668b-42e1-bbbf-037f2883c34f~784D95D4-0CE0-45D9-BAFF-C9D19082FFDD~A311B12B-026F-47CC-8D35-8E994906C86E</t>
  </si>
  <si>
    <t>B9</t>
  </si>
  <si>
    <t>DV - TP=TPH_1966|IUS=c4ca0ffd-668b-42e1-bbbf-037f2883c34f~784D95D4-0CE0-45D9-BAFF-C9D19082FFDD~A311B12B-026F-47CC-8D35-8E994906C86E</t>
  </si>
  <si>
    <t>B10</t>
  </si>
  <si>
    <t>DV - TP=TPH_1967|IUS=c4ca0ffd-668b-42e1-bbbf-037f2883c34f~784D95D4-0CE0-45D9-BAFF-C9D19082FFDD~A311B12B-026F-47CC-8D35-8E994906C86E</t>
  </si>
  <si>
    <t>B11</t>
  </si>
  <si>
    <t>DV - TP=TPH_1968|IUS=c4ca0ffd-668b-42e1-bbbf-037f2883c34f~784D95D4-0CE0-45D9-BAFF-C9D19082FFDD~A311B12B-026F-47CC-8D35-8E994906C86E</t>
  </si>
  <si>
    <t>B12</t>
  </si>
  <si>
    <t>DV - TP=TPH_1969|IUS=c4ca0ffd-668b-42e1-bbbf-037f2883c34f~784D95D4-0CE0-45D9-BAFF-C9D19082FFDD~A311B12B-026F-47CC-8D35-8E994906C86E</t>
  </si>
  <si>
    <t>B13</t>
  </si>
  <si>
    <t>DV - TP=TPH_1970|IUS=c4ca0ffd-668b-42e1-bbbf-037f2883c34f~784D95D4-0CE0-45D9-BAFF-C9D19082FFDD~A311B12B-026F-47CC-8D35-8E994906C86E</t>
  </si>
  <si>
    <t>B14</t>
  </si>
  <si>
    <t>DV - TP=TPH_1971|IUS=c4ca0ffd-668b-42e1-bbbf-037f2883c34f~784D95D4-0CE0-45D9-BAFF-C9D19082FFDD~A311B12B-026F-47CC-8D35-8E994906C86E</t>
  </si>
  <si>
    <t>B15</t>
  </si>
  <si>
    <t>DV - TP=TPH_1972|IUS=c4ca0ffd-668b-42e1-bbbf-037f2883c34f~784D95D4-0CE0-45D9-BAFF-C9D19082FFDD~A311B12B-026F-47CC-8D35-8E994906C86E</t>
  </si>
  <si>
    <t>B16</t>
  </si>
  <si>
    <t>DV - TP=TPH_1973|IUS=c4ca0ffd-668b-42e1-bbbf-037f2883c34f~784D95D4-0CE0-45D9-BAFF-C9D19082FFDD~A311B12B-026F-47CC-8D35-8E994906C86E</t>
  </si>
  <si>
    <t>B17</t>
  </si>
  <si>
    <t>DV - TP=TPH_1974|IUS=c4ca0ffd-668b-42e1-bbbf-037f2883c34f~784D95D4-0CE0-45D9-BAFF-C9D19082FFDD~A311B12B-026F-47CC-8D35-8E994906C86E</t>
  </si>
  <si>
    <t>B18</t>
  </si>
  <si>
    <t>DV - TP=TPH_1975|IUS=c4ca0ffd-668b-42e1-bbbf-037f2883c34f~784D95D4-0CE0-45D9-BAFF-C9D19082FFDD~A311B12B-026F-47CC-8D35-8E994906C86E</t>
  </si>
  <si>
    <t>B19</t>
  </si>
  <si>
    <t>DV - TP=TPH_1976|IUS=c4ca0ffd-668b-42e1-bbbf-037f2883c34f~784D95D4-0CE0-45D9-BAFF-C9D19082FFDD~A311B12B-026F-47CC-8D35-8E994906C86E</t>
  </si>
  <si>
    <t>B20</t>
  </si>
  <si>
    <t>DV - TP=TPH_1977|IUS=c4ca0ffd-668b-42e1-bbbf-037f2883c34f~784D95D4-0CE0-45D9-BAFF-C9D19082FFDD~A311B12B-026F-47CC-8D35-8E994906C86E</t>
  </si>
  <si>
    <t>B21</t>
  </si>
  <si>
    <t>DV - TP=TPH_1978|IUS=c4ca0ffd-668b-42e1-bbbf-037f2883c34f~784D95D4-0CE0-45D9-BAFF-C9D19082FFDD~A311B12B-026F-47CC-8D35-8E994906C86E</t>
  </si>
  <si>
    <t>B22</t>
  </si>
  <si>
    <t>DV - TP=TPH_1979|IUS=c4ca0ffd-668b-42e1-bbbf-037f2883c34f~784D95D4-0CE0-45D9-BAFF-C9D19082FFDD~A311B12B-026F-47CC-8D35-8E994906C86E</t>
  </si>
  <si>
    <t>B23</t>
  </si>
  <si>
    <t>DV - TP=TPH_1980|IUS=c4ca0ffd-668b-42e1-bbbf-037f2883c34f~784D95D4-0CE0-45D9-BAFF-C9D19082FFDD~A311B12B-026F-47CC-8D35-8E994906C86E</t>
  </si>
  <si>
    <t>B24</t>
  </si>
  <si>
    <t>DV - TP=TPH_1981|IUS=c4ca0ffd-668b-42e1-bbbf-037f2883c34f~784D95D4-0CE0-45D9-BAFF-C9D19082FFDD~A311B12B-026F-47CC-8D35-8E994906C86E</t>
  </si>
  <si>
    <t>B25</t>
  </si>
  <si>
    <t>DV - TP=TPH_1982|IUS=c4ca0ffd-668b-42e1-bbbf-037f2883c34f~784D95D4-0CE0-45D9-BAFF-C9D19082FFDD~A311B12B-026F-47CC-8D35-8E994906C86E</t>
  </si>
  <si>
    <t>B26</t>
  </si>
  <si>
    <t>DV - TP=TPH_1983|IUS=c4ca0ffd-668b-42e1-bbbf-037f2883c34f~784D95D4-0CE0-45D9-BAFF-C9D19082FFDD~A311B12B-026F-47CC-8D35-8E994906C86E</t>
  </si>
  <si>
    <t>B27</t>
  </si>
  <si>
    <t>DV - TP=TPH_1984|IUS=c4ca0ffd-668b-42e1-bbbf-037f2883c34f~784D95D4-0CE0-45D9-BAFF-C9D19082FFDD~A311B12B-026F-47CC-8D35-8E994906C86E</t>
  </si>
  <si>
    <t>B28</t>
  </si>
  <si>
    <t>DV - TP=TPH_1985|IUS=c4ca0ffd-668b-42e1-bbbf-037f2883c34f~784D95D4-0CE0-45D9-BAFF-C9D19082FFDD~A311B12B-026F-47CC-8D35-8E994906C86E</t>
  </si>
  <si>
    <t>B29</t>
  </si>
  <si>
    <t>DV - TP=TPH_1986|IUS=c4ca0ffd-668b-42e1-bbbf-037f2883c34f~784D95D4-0CE0-45D9-BAFF-C9D19082FFDD~A311B12B-026F-47CC-8D35-8E994906C86E</t>
  </si>
  <si>
    <t>B30</t>
  </si>
  <si>
    <t>DV - TP=TPH_1987|IUS=c4ca0ffd-668b-42e1-bbbf-037f2883c34f~784D95D4-0CE0-45D9-BAFF-C9D19082FFDD~A311B12B-026F-47CC-8D35-8E994906C86E</t>
  </si>
  <si>
    <t>B31</t>
  </si>
  <si>
    <t>DV - TP=TPH_1988|IUS=c4ca0ffd-668b-42e1-bbbf-037f2883c34f~784D95D4-0CE0-45D9-BAFF-C9D19082FFDD~A311B12B-026F-47CC-8D35-8E994906C86E</t>
  </si>
  <si>
    <t>B32</t>
  </si>
  <si>
    <t>DV - TP=TPH_1989|IUS=c4ca0ffd-668b-42e1-bbbf-037f2883c34f~784D95D4-0CE0-45D9-BAFF-C9D19082FFDD~A311B12B-026F-47CC-8D35-8E994906C86E</t>
  </si>
  <si>
    <t>B33</t>
  </si>
  <si>
    <t>DV - TP=TPH_1990|IUS=c4ca0ffd-668b-42e1-bbbf-037f2883c34f~784D95D4-0CE0-45D9-BAFF-C9D19082FFDD~A311B12B-026F-47CC-8D35-8E994906C86E</t>
  </si>
  <si>
    <t>B34</t>
  </si>
  <si>
    <t>DV - TP=TPH_1991|IUS=c4ca0ffd-668b-42e1-bbbf-037f2883c34f~784D95D4-0CE0-45D9-BAFF-C9D19082FFDD~A311B12B-026F-47CC-8D35-8E994906C86E</t>
  </si>
  <si>
    <t>B35</t>
  </si>
  <si>
    <t>DV - TP=TPH_1992|IUS=c4ca0ffd-668b-42e1-bbbf-037f2883c34f~784D95D4-0CE0-45D9-BAFF-C9D19082FFDD~A311B12B-026F-47CC-8D35-8E994906C86E</t>
  </si>
  <si>
    <t>B36</t>
  </si>
  <si>
    <t>DV - TP=TPH_1993|IUS=c4ca0ffd-668b-42e1-bbbf-037f2883c34f~784D95D4-0CE0-45D9-BAFF-C9D19082FFDD~A311B12B-026F-47CC-8D35-8E994906C86E</t>
  </si>
  <si>
    <t>B37</t>
  </si>
  <si>
    <t>DV - TP=TPH_1994|IUS=c4ca0ffd-668b-42e1-bbbf-037f2883c34f~784D95D4-0CE0-45D9-BAFF-C9D19082FFDD~A311B12B-026F-47CC-8D35-8E994906C86E</t>
  </si>
  <si>
    <t>B38</t>
  </si>
  <si>
    <t>DV - TP=TPH_1995|IUS=c4ca0ffd-668b-42e1-bbbf-037f2883c34f~784D95D4-0CE0-45D9-BAFF-C9D19082FFDD~A311B12B-026F-47CC-8D35-8E994906C86E</t>
  </si>
  <si>
    <t>B39</t>
  </si>
  <si>
    <t>DV - TP=TPH_1996|IUS=c4ca0ffd-668b-42e1-bbbf-037f2883c34f~784D95D4-0CE0-45D9-BAFF-C9D19082FFDD~A311B12B-026F-47CC-8D35-8E994906C86E</t>
  </si>
  <si>
    <t>B40</t>
  </si>
  <si>
    <t>DV - TP=TPH_1997|IUS=c4ca0ffd-668b-42e1-bbbf-037f2883c34f~784D95D4-0CE0-45D9-BAFF-C9D19082FFDD~A311B12B-026F-47CC-8D35-8E994906C86E</t>
  </si>
  <si>
    <t>B41</t>
  </si>
  <si>
    <t>DV - TP=TPH_1998|IUS=c4ca0ffd-668b-42e1-bbbf-037f2883c34f~784D95D4-0CE0-45D9-BAFF-C9D19082FFDD~A311B12B-026F-47CC-8D35-8E994906C86E</t>
  </si>
  <si>
    <t>B42</t>
  </si>
  <si>
    <t>DV - TP=TPH_1999|IUS=c4ca0ffd-668b-42e1-bbbf-037f2883c34f~784D95D4-0CE0-45D9-BAFF-C9D19082FFDD~A311B12B-026F-47CC-8D35-8E994906C86E</t>
  </si>
  <si>
    <t>B43</t>
  </si>
  <si>
    <t>DV - TP=TPH_2000|IUS=c4ca0ffd-668b-42e1-bbbf-037f2883c34f~784D95D4-0CE0-45D9-BAFF-C9D19082FFDD~A311B12B-026F-47CC-8D35-8E994906C86E</t>
  </si>
  <si>
    <t>B44</t>
  </si>
  <si>
    <t>DV - TP=TPH_2001|IUS=c4ca0ffd-668b-42e1-bbbf-037f2883c34f~784D95D4-0CE0-45D9-BAFF-C9D19082FFDD~A311B12B-026F-47CC-8D35-8E994906C86E</t>
  </si>
  <si>
    <t>B45</t>
  </si>
  <si>
    <t>DV - TP=TPH_2002|IUS=c4ca0ffd-668b-42e1-bbbf-037f2883c34f~784D95D4-0CE0-45D9-BAFF-C9D19082FFDD~A311B12B-026F-47CC-8D35-8E994906C86E</t>
  </si>
  <si>
    <t>B46</t>
  </si>
  <si>
    <t>DV - TP=TPH_2003|IUS=c4ca0ffd-668b-42e1-bbbf-037f2883c34f~784D95D4-0CE0-45D9-BAFF-C9D19082FFDD~A311B12B-026F-47CC-8D35-8E994906C86E</t>
  </si>
  <si>
    <t>B47</t>
  </si>
  <si>
    <t>DV - TP=TPH_2004|IUS=c4ca0ffd-668b-42e1-bbbf-037f2883c34f~784D95D4-0CE0-45D9-BAFF-C9D19082FFDD~A311B12B-026F-47CC-8D35-8E994906C86E</t>
  </si>
  <si>
    <t>B48</t>
  </si>
  <si>
    <t>DV - TP=TPH_2005|IUS=c4ca0ffd-668b-42e1-bbbf-037f2883c34f~784D95D4-0CE0-45D9-BAFF-C9D19082FFDD~A311B12B-026F-47CC-8D35-8E994906C86E</t>
  </si>
  <si>
    <t>B49</t>
  </si>
  <si>
    <t>DV - TP=TPH_2006|IUS=c4ca0ffd-668b-42e1-bbbf-037f2883c34f~784D95D4-0CE0-45D9-BAFF-C9D19082FFDD~A311B12B-026F-47CC-8D35-8E994906C86E</t>
  </si>
  <si>
    <t>B50</t>
  </si>
  <si>
    <t>DV - TP=TPH_2007|IUS=c4ca0ffd-668b-42e1-bbbf-037f2883c34f~784D95D4-0CE0-45D9-BAFF-C9D19082FFDD~A311B12B-026F-47CC-8D35-8E994906C86E</t>
  </si>
  <si>
    <t>B51</t>
  </si>
  <si>
    <t>DV - TP=TPH_2008|IUS=c4ca0ffd-668b-42e1-bbbf-037f2883c34f~784D95D4-0CE0-45D9-BAFF-C9D19082FFDD~A311B12B-026F-47CC-8D35-8E994906C86E</t>
  </si>
  <si>
    <t>B52</t>
  </si>
  <si>
    <t>DV - TP=TPH_2009|IUS=c4ca0ffd-668b-42e1-bbbf-037f2883c34f~784D95D4-0CE0-45D9-BAFF-C9D19082FFDD~A311B12B-026F-47CC-8D35-8E994906C86E</t>
  </si>
  <si>
    <t>B53</t>
  </si>
  <si>
    <t>DV - TP=TPH_2010|IUS=c4ca0ffd-668b-42e1-bbbf-037f2883c34f~784D95D4-0CE0-45D9-BAFF-C9D19082FFDD~A311B12B-026F-47CC-8D35-8E994906C86E</t>
  </si>
  <si>
    <t>B54</t>
  </si>
  <si>
    <t>DV - TP=TPH_2011|IUS=c4ca0ffd-668b-42e1-bbbf-037f2883c34f~784D95D4-0CE0-45D9-BAFF-C9D19082FFDD~A311B12B-026F-47CC-8D35-8E994906C86E</t>
  </si>
  <si>
    <t>C4</t>
  </si>
  <si>
    <t>DV - TP=TPH_1961|IUS=44dbb47f-83dc-4655-a6db-fc89630d29c8~784D95D4-0CE0-45D9-BAFF-C9D19082FFDD~A311B12B-026F-47CC-8D35-8E994906C86E</t>
  </si>
  <si>
    <t>C5</t>
  </si>
  <si>
    <t>DV - TP=TPH_1962|IUS=44dbb47f-83dc-4655-a6db-fc89630d29c8~784D95D4-0CE0-45D9-BAFF-C9D19082FFDD~A311B12B-026F-47CC-8D35-8E994906C86E</t>
  </si>
  <si>
    <t>C6</t>
  </si>
  <si>
    <t>DV - TP=TPH_1963|IUS=44dbb47f-83dc-4655-a6db-fc89630d29c8~784D95D4-0CE0-45D9-BAFF-C9D19082FFDD~A311B12B-026F-47CC-8D35-8E994906C86E</t>
  </si>
  <si>
    <t>C7</t>
  </si>
  <si>
    <t>DV - TP=TPH_1964|IUS=44dbb47f-83dc-4655-a6db-fc89630d29c8~784D95D4-0CE0-45D9-BAFF-C9D19082FFDD~A311B12B-026F-47CC-8D35-8E994906C86E</t>
  </si>
  <si>
    <t>C8</t>
  </si>
  <si>
    <t>DV - TP=TPH_1965|IUS=44dbb47f-83dc-4655-a6db-fc89630d29c8~784D95D4-0CE0-45D9-BAFF-C9D19082FFDD~A311B12B-026F-47CC-8D35-8E994906C86E</t>
  </si>
  <si>
    <t>C9</t>
  </si>
  <si>
    <t>DV - TP=TPH_1966|IUS=44dbb47f-83dc-4655-a6db-fc89630d29c8~784D95D4-0CE0-45D9-BAFF-C9D19082FFDD~A311B12B-026F-47CC-8D35-8E994906C86E</t>
  </si>
  <si>
    <t>C10</t>
  </si>
  <si>
    <t>DV - TP=TPH_1967|IUS=44dbb47f-83dc-4655-a6db-fc89630d29c8~784D95D4-0CE0-45D9-BAFF-C9D19082FFDD~A311B12B-026F-47CC-8D35-8E994906C86E</t>
  </si>
  <si>
    <t>C11</t>
  </si>
  <si>
    <t>DV - TP=TPH_1968|IUS=44dbb47f-83dc-4655-a6db-fc89630d29c8~784D95D4-0CE0-45D9-BAFF-C9D19082FFDD~A311B12B-026F-47CC-8D35-8E994906C86E</t>
  </si>
  <si>
    <t>C12</t>
  </si>
  <si>
    <t>DV - TP=TPH_1969|IUS=44dbb47f-83dc-4655-a6db-fc89630d29c8~784D95D4-0CE0-45D9-BAFF-C9D19082FFDD~A311B12B-026F-47CC-8D35-8E994906C86E</t>
  </si>
  <si>
    <t>C13</t>
  </si>
  <si>
    <t>DV - TP=TPH_1970|IUS=44dbb47f-83dc-4655-a6db-fc89630d29c8~784D95D4-0CE0-45D9-BAFF-C9D19082FFDD~A311B12B-026F-47CC-8D35-8E994906C86E</t>
  </si>
  <si>
    <t>C14</t>
  </si>
  <si>
    <t>DV - TP=TPH_1971|IUS=44dbb47f-83dc-4655-a6db-fc89630d29c8~784D95D4-0CE0-45D9-BAFF-C9D19082FFDD~A311B12B-026F-47CC-8D35-8E994906C86E</t>
  </si>
  <si>
    <t>C15</t>
  </si>
  <si>
    <t>DV - TP=TPH_1972|IUS=44dbb47f-83dc-4655-a6db-fc89630d29c8~784D95D4-0CE0-45D9-BAFF-C9D19082FFDD~A311B12B-026F-47CC-8D35-8E994906C86E</t>
  </si>
  <si>
    <t>C16</t>
  </si>
  <si>
    <t>DV - TP=TPH_1973|IUS=44dbb47f-83dc-4655-a6db-fc89630d29c8~784D95D4-0CE0-45D9-BAFF-C9D19082FFDD~A311B12B-026F-47CC-8D35-8E994906C86E</t>
  </si>
  <si>
    <t>C17</t>
  </si>
  <si>
    <t>DV - TP=TPH_1974|IUS=44dbb47f-83dc-4655-a6db-fc89630d29c8~784D95D4-0CE0-45D9-BAFF-C9D19082FFDD~A311B12B-026F-47CC-8D35-8E994906C86E</t>
  </si>
  <si>
    <t>C18</t>
  </si>
  <si>
    <t>DV - TP=TPH_1975|IUS=44dbb47f-83dc-4655-a6db-fc89630d29c8~784D95D4-0CE0-45D9-BAFF-C9D19082FFDD~A311B12B-026F-47CC-8D35-8E994906C86E</t>
  </si>
  <si>
    <t>C19</t>
  </si>
  <si>
    <t>DV - TP=TPH_1976|IUS=44dbb47f-83dc-4655-a6db-fc89630d29c8~784D95D4-0CE0-45D9-BAFF-C9D19082FFDD~A311B12B-026F-47CC-8D35-8E994906C86E</t>
  </si>
  <si>
    <t>C20</t>
  </si>
  <si>
    <t>DV - TP=TPH_1977|IUS=44dbb47f-83dc-4655-a6db-fc89630d29c8~784D95D4-0CE0-45D9-BAFF-C9D19082FFDD~A311B12B-026F-47CC-8D35-8E994906C86E</t>
  </si>
  <si>
    <t>C21</t>
  </si>
  <si>
    <t>DV - TP=TPH_1978|IUS=44dbb47f-83dc-4655-a6db-fc89630d29c8~784D95D4-0CE0-45D9-BAFF-C9D19082FFDD~A311B12B-026F-47CC-8D35-8E994906C86E</t>
  </si>
  <si>
    <t>C22</t>
  </si>
  <si>
    <t>DV - TP=TPH_1979|IUS=44dbb47f-83dc-4655-a6db-fc89630d29c8~784D95D4-0CE0-45D9-BAFF-C9D19082FFDD~A311B12B-026F-47CC-8D35-8E994906C86E</t>
  </si>
  <si>
    <t>C23</t>
  </si>
  <si>
    <t>DV - TP=TPH_1980|IUS=44dbb47f-83dc-4655-a6db-fc89630d29c8~784D95D4-0CE0-45D9-BAFF-C9D19082FFDD~A311B12B-026F-47CC-8D35-8E994906C86E</t>
  </si>
  <si>
    <t>C24</t>
  </si>
  <si>
    <t>DV - TP=TPH_1981|IUS=44dbb47f-83dc-4655-a6db-fc89630d29c8~784D95D4-0CE0-45D9-BAFF-C9D19082FFDD~A311B12B-026F-47CC-8D35-8E994906C86E</t>
  </si>
  <si>
    <t>C25</t>
  </si>
  <si>
    <t>DV - TP=TPH_1982|IUS=44dbb47f-83dc-4655-a6db-fc89630d29c8~784D95D4-0CE0-45D9-BAFF-C9D19082FFDD~A311B12B-026F-47CC-8D35-8E994906C86E</t>
  </si>
  <si>
    <t>C26</t>
  </si>
  <si>
    <t>DV - TP=TPH_1983|IUS=44dbb47f-83dc-4655-a6db-fc89630d29c8~784D95D4-0CE0-45D9-BAFF-C9D19082FFDD~A311B12B-026F-47CC-8D35-8E994906C86E</t>
  </si>
  <si>
    <t>C27</t>
  </si>
  <si>
    <t>DV - TP=TPH_1984|IUS=44dbb47f-83dc-4655-a6db-fc89630d29c8~784D95D4-0CE0-45D9-BAFF-C9D19082FFDD~A311B12B-026F-47CC-8D35-8E994906C86E</t>
  </si>
  <si>
    <t>C28</t>
  </si>
  <si>
    <t>DV - TP=TPH_1985|IUS=44dbb47f-83dc-4655-a6db-fc89630d29c8~784D95D4-0CE0-45D9-BAFF-C9D19082FFDD~A311B12B-026F-47CC-8D35-8E994906C86E</t>
  </si>
  <si>
    <t>C29</t>
  </si>
  <si>
    <t>DV - TP=TPH_1986|IUS=44dbb47f-83dc-4655-a6db-fc89630d29c8~784D95D4-0CE0-45D9-BAFF-C9D19082FFDD~A311B12B-026F-47CC-8D35-8E994906C86E</t>
  </si>
  <si>
    <t>C30</t>
  </si>
  <si>
    <t>DV - TP=TPH_1987|IUS=44dbb47f-83dc-4655-a6db-fc89630d29c8~784D95D4-0CE0-45D9-BAFF-C9D19082FFDD~A311B12B-026F-47CC-8D35-8E994906C86E</t>
  </si>
  <si>
    <t>C31</t>
  </si>
  <si>
    <t>DV - TP=TPH_1988|IUS=44dbb47f-83dc-4655-a6db-fc89630d29c8~784D95D4-0CE0-45D9-BAFF-C9D19082FFDD~A311B12B-026F-47CC-8D35-8E994906C86E</t>
  </si>
  <si>
    <t>C32</t>
  </si>
  <si>
    <t>DV - TP=TPH_1989|IUS=44dbb47f-83dc-4655-a6db-fc89630d29c8~784D95D4-0CE0-45D9-BAFF-C9D19082FFDD~A311B12B-026F-47CC-8D35-8E994906C86E</t>
  </si>
  <si>
    <t>C33</t>
  </si>
  <si>
    <t>DV - TP=TPH_1990|IUS=44dbb47f-83dc-4655-a6db-fc89630d29c8~784D95D4-0CE0-45D9-BAFF-C9D19082FFDD~A311B12B-026F-47CC-8D35-8E994906C86E</t>
  </si>
  <si>
    <t>C34</t>
  </si>
  <si>
    <t>DV - TP=TPH_1991|IUS=44dbb47f-83dc-4655-a6db-fc89630d29c8~784D95D4-0CE0-45D9-BAFF-C9D19082FFDD~A311B12B-026F-47CC-8D35-8E994906C86E</t>
  </si>
  <si>
    <t>C35</t>
  </si>
  <si>
    <t>DV - TP=TPH_1992|IUS=44dbb47f-83dc-4655-a6db-fc89630d29c8~784D95D4-0CE0-45D9-BAFF-C9D19082FFDD~A311B12B-026F-47CC-8D35-8E994906C86E</t>
  </si>
  <si>
    <t>C36</t>
  </si>
  <si>
    <t>DV - TP=TPH_1993|IUS=44dbb47f-83dc-4655-a6db-fc89630d29c8~784D95D4-0CE0-45D9-BAFF-C9D19082FFDD~A311B12B-026F-47CC-8D35-8E994906C86E</t>
  </si>
  <si>
    <t>C37</t>
  </si>
  <si>
    <t>DV - TP=TPH_1994|IUS=44dbb47f-83dc-4655-a6db-fc89630d29c8~784D95D4-0CE0-45D9-BAFF-C9D19082FFDD~A311B12B-026F-47CC-8D35-8E994906C86E</t>
  </si>
  <si>
    <t>C38</t>
  </si>
  <si>
    <t>DV - TP=TPH_1995|IUS=44dbb47f-83dc-4655-a6db-fc89630d29c8~784D95D4-0CE0-45D9-BAFF-C9D19082FFDD~A311B12B-026F-47CC-8D35-8E994906C86E</t>
  </si>
  <si>
    <t>C39</t>
  </si>
  <si>
    <t>DV - TP=TPH_1996|IUS=44dbb47f-83dc-4655-a6db-fc89630d29c8~784D95D4-0CE0-45D9-BAFF-C9D19082FFDD~A311B12B-026F-47CC-8D35-8E994906C86E</t>
  </si>
  <si>
    <t>C40</t>
  </si>
  <si>
    <t>DV - TP=TPH_1997|IUS=44dbb47f-83dc-4655-a6db-fc89630d29c8~784D95D4-0CE0-45D9-BAFF-C9D19082FFDD~A311B12B-026F-47CC-8D35-8E994906C86E</t>
  </si>
  <si>
    <t>C41</t>
  </si>
  <si>
    <t>DV - TP=TPH_1998|IUS=44dbb47f-83dc-4655-a6db-fc89630d29c8~784D95D4-0CE0-45D9-BAFF-C9D19082FFDD~A311B12B-026F-47CC-8D35-8E994906C86E</t>
  </si>
  <si>
    <t>C42</t>
  </si>
  <si>
    <t>DV - TP=TPH_1999|IUS=44dbb47f-83dc-4655-a6db-fc89630d29c8~784D95D4-0CE0-45D9-BAFF-C9D19082FFDD~A311B12B-026F-47CC-8D35-8E994906C86E</t>
  </si>
  <si>
    <t>C43</t>
  </si>
  <si>
    <t>DV - TP=TPH_2000|IUS=44dbb47f-83dc-4655-a6db-fc89630d29c8~784D95D4-0CE0-45D9-BAFF-C9D19082FFDD~A311B12B-026F-47CC-8D35-8E994906C86E</t>
  </si>
  <si>
    <t>C44</t>
  </si>
  <si>
    <t>DV - TP=TPH_2001|IUS=44dbb47f-83dc-4655-a6db-fc89630d29c8~784D95D4-0CE0-45D9-BAFF-C9D19082FFDD~A311B12B-026F-47CC-8D35-8E994906C86E</t>
  </si>
  <si>
    <t>C45</t>
  </si>
  <si>
    <t>DV - TP=TPH_2002|IUS=44dbb47f-83dc-4655-a6db-fc89630d29c8~784D95D4-0CE0-45D9-BAFF-C9D19082FFDD~A311B12B-026F-47CC-8D35-8E994906C86E</t>
  </si>
  <si>
    <t>C46</t>
  </si>
  <si>
    <t>DV - TP=TPH_2003|IUS=44dbb47f-83dc-4655-a6db-fc89630d29c8~784D95D4-0CE0-45D9-BAFF-C9D19082FFDD~A311B12B-026F-47CC-8D35-8E994906C86E</t>
  </si>
  <si>
    <t>C47</t>
  </si>
  <si>
    <t>DV - TP=TPH_2004|IUS=44dbb47f-83dc-4655-a6db-fc89630d29c8~784D95D4-0CE0-45D9-BAFF-C9D19082FFDD~A311B12B-026F-47CC-8D35-8E994906C86E</t>
  </si>
  <si>
    <t>C48</t>
  </si>
  <si>
    <t>DV - TP=TPH_2005|IUS=44dbb47f-83dc-4655-a6db-fc89630d29c8~784D95D4-0CE0-45D9-BAFF-C9D19082FFDD~A311B12B-026F-47CC-8D35-8E994906C86E</t>
  </si>
  <si>
    <t>C49</t>
  </si>
  <si>
    <t>DV - TP=TPH_2006|IUS=44dbb47f-83dc-4655-a6db-fc89630d29c8~784D95D4-0CE0-45D9-BAFF-C9D19082FFDD~A311B12B-026F-47CC-8D35-8E994906C86E</t>
  </si>
  <si>
    <t>C50</t>
  </si>
  <si>
    <t>DV - TP=TPH_2007|IUS=44dbb47f-83dc-4655-a6db-fc89630d29c8~784D95D4-0CE0-45D9-BAFF-C9D19082FFDD~A311B12B-026F-47CC-8D35-8E994906C86E</t>
  </si>
  <si>
    <t>C51</t>
  </si>
  <si>
    <t>DV - TP=TPH_2008|IUS=44dbb47f-83dc-4655-a6db-fc89630d29c8~784D95D4-0CE0-45D9-BAFF-C9D19082FFDD~A311B12B-026F-47CC-8D35-8E994906C86E</t>
  </si>
  <si>
    <t>C52</t>
  </si>
  <si>
    <t>DV - TP=TPH_2009|IUS=44dbb47f-83dc-4655-a6db-fc89630d29c8~784D95D4-0CE0-45D9-BAFF-C9D19082FFDD~A311B12B-026F-47CC-8D35-8E994906C86E</t>
  </si>
  <si>
    <t>C53</t>
  </si>
  <si>
    <t>DV - TP=TPH_2010|IUS=44dbb47f-83dc-4655-a6db-fc89630d29c8~784D95D4-0CE0-45D9-BAFF-C9D19082FFDD~A311B12B-026F-47CC-8D35-8E994906C86E</t>
  </si>
  <si>
    <t>C54</t>
  </si>
  <si>
    <t>DV - TP=TPH_2011|IUS=44dbb47f-83dc-4655-a6db-fc89630d29c8~784D95D4-0CE0-45D9-BAFF-C9D19082FFDD~A311B12B-026F-47CC-8D35-8E994906C86E</t>
  </si>
  <si>
    <t>D4</t>
  </si>
  <si>
    <t>DV - TP=TPH_1961|IUS=be17d9b6-6cba-42a1-b164-91ff94a2636b~784D95D4-0CE0-45D9-BAFF-C9D19082FFDD~A311B12B-026F-47CC-8D35-8E994906C86E</t>
  </si>
  <si>
    <t>D5</t>
  </si>
  <si>
    <t>DV - TP=TPH_1962|IUS=be17d9b6-6cba-42a1-b164-91ff94a2636b~784D95D4-0CE0-45D9-BAFF-C9D19082FFDD~A311B12B-026F-47CC-8D35-8E994906C86E</t>
  </si>
  <si>
    <t>D6</t>
  </si>
  <si>
    <t>DV - TP=TPH_1963|IUS=be17d9b6-6cba-42a1-b164-91ff94a2636b~784D95D4-0CE0-45D9-BAFF-C9D19082FFDD~A311B12B-026F-47CC-8D35-8E994906C86E</t>
  </si>
  <si>
    <t>D7</t>
  </si>
  <si>
    <t>DV - TP=TPH_1964|IUS=be17d9b6-6cba-42a1-b164-91ff94a2636b~784D95D4-0CE0-45D9-BAFF-C9D19082FFDD~A311B12B-026F-47CC-8D35-8E994906C86E</t>
  </si>
  <si>
    <t>D8</t>
  </si>
  <si>
    <t>DV - TP=TPH_1965|IUS=be17d9b6-6cba-42a1-b164-91ff94a2636b~784D95D4-0CE0-45D9-BAFF-C9D19082FFDD~A311B12B-026F-47CC-8D35-8E994906C86E</t>
  </si>
  <si>
    <t>D9</t>
  </si>
  <si>
    <t>DV - TP=TPH_1966|IUS=be17d9b6-6cba-42a1-b164-91ff94a2636b~784D95D4-0CE0-45D9-BAFF-C9D19082FFDD~A311B12B-026F-47CC-8D35-8E994906C86E</t>
  </si>
  <si>
    <t>D10</t>
  </si>
  <si>
    <t>DV - TP=TPH_1967|IUS=be17d9b6-6cba-42a1-b164-91ff94a2636b~784D95D4-0CE0-45D9-BAFF-C9D19082FFDD~A311B12B-026F-47CC-8D35-8E994906C86E</t>
  </si>
  <si>
    <t>D11</t>
  </si>
  <si>
    <t>DV - TP=TPH_1968|IUS=be17d9b6-6cba-42a1-b164-91ff94a2636b~784D95D4-0CE0-45D9-BAFF-C9D19082FFDD~A311B12B-026F-47CC-8D35-8E994906C86E</t>
  </si>
  <si>
    <t>D12</t>
  </si>
  <si>
    <t>DV - TP=TPH_1969|IUS=be17d9b6-6cba-42a1-b164-91ff94a2636b~784D95D4-0CE0-45D9-BAFF-C9D19082FFDD~A311B12B-026F-47CC-8D35-8E994906C86E</t>
  </si>
  <si>
    <t>D13</t>
  </si>
  <si>
    <t>DV - TP=TPH_1970|IUS=be17d9b6-6cba-42a1-b164-91ff94a2636b~784D95D4-0CE0-45D9-BAFF-C9D19082FFDD~A311B12B-026F-47CC-8D35-8E994906C86E</t>
  </si>
  <si>
    <t>D14</t>
  </si>
  <si>
    <t>DV - TP=TPH_1971|IUS=be17d9b6-6cba-42a1-b164-91ff94a2636b~784D95D4-0CE0-45D9-BAFF-C9D19082FFDD~A311B12B-026F-47CC-8D35-8E994906C86E</t>
  </si>
  <si>
    <t>D15</t>
  </si>
  <si>
    <t>DV - TP=TPH_1972|IUS=be17d9b6-6cba-42a1-b164-91ff94a2636b~784D95D4-0CE0-45D9-BAFF-C9D19082FFDD~A311B12B-026F-47CC-8D35-8E994906C86E</t>
  </si>
  <si>
    <t>D16</t>
  </si>
  <si>
    <t>DV - TP=TPH_1973|IUS=be17d9b6-6cba-42a1-b164-91ff94a2636b~784D95D4-0CE0-45D9-BAFF-C9D19082FFDD~A311B12B-026F-47CC-8D35-8E994906C86E</t>
  </si>
  <si>
    <t>D17</t>
  </si>
  <si>
    <t>DV - TP=TPH_1974|IUS=be17d9b6-6cba-42a1-b164-91ff94a2636b~784D95D4-0CE0-45D9-BAFF-C9D19082FFDD~A311B12B-026F-47CC-8D35-8E994906C86E</t>
  </si>
  <si>
    <t>D18</t>
  </si>
  <si>
    <t>DV - TP=TPH_1975|IUS=be17d9b6-6cba-42a1-b164-91ff94a2636b~784D95D4-0CE0-45D9-BAFF-C9D19082FFDD~A311B12B-026F-47CC-8D35-8E994906C86E</t>
  </si>
  <si>
    <t>D19</t>
  </si>
  <si>
    <t>DV - TP=TPH_1976|IUS=be17d9b6-6cba-42a1-b164-91ff94a2636b~784D95D4-0CE0-45D9-BAFF-C9D19082FFDD~A311B12B-026F-47CC-8D35-8E994906C86E</t>
  </si>
  <si>
    <t>D20</t>
  </si>
  <si>
    <t>DV - TP=TPH_1977|IUS=be17d9b6-6cba-42a1-b164-91ff94a2636b~784D95D4-0CE0-45D9-BAFF-C9D19082FFDD~A311B12B-026F-47CC-8D35-8E994906C86E</t>
  </si>
  <si>
    <t>D21</t>
  </si>
  <si>
    <t>DV - TP=TPH_1978|IUS=be17d9b6-6cba-42a1-b164-91ff94a2636b~784D95D4-0CE0-45D9-BAFF-C9D19082FFDD~A311B12B-026F-47CC-8D35-8E994906C86E</t>
  </si>
  <si>
    <t>D22</t>
  </si>
  <si>
    <t>DV - TP=TPH_1979|IUS=be17d9b6-6cba-42a1-b164-91ff94a2636b~784D95D4-0CE0-45D9-BAFF-C9D19082FFDD~A311B12B-026F-47CC-8D35-8E994906C86E</t>
  </si>
  <si>
    <t>D23</t>
  </si>
  <si>
    <t>DV - TP=TPH_1980|IUS=be17d9b6-6cba-42a1-b164-91ff94a2636b~784D95D4-0CE0-45D9-BAFF-C9D19082FFDD~A311B12B-026F-47CC-8D35-8E994906C86E</t>
  </si>
  <si>
    <t>D24</t>
  </si>
  <si>
    <t>DV - TP=TPH_1981|IUS=be17d9b6-6cba-42a1-b164-91ff94a2636b~784D95D4-0CE0-45D9-BAFF-C9D19082FFDD~A311B12B-026F-47CC-8D35-8E994906C86E</t>
  </si>
  <si>
    <t>D25</t>
  </si>
  <si>
    <t>DV - TP=TPH_1982|IUS=be17d9b6-6cba-42a1-b164-91ff94a2636b~784D95D4-0CE0-45D9-BAFF-C9D19082FFDD~A311B12B-026F-47CC-8D35-8E994906C86E</t>
  </si>
  <si>
    <t>D26</t>
  </si>
  <si>
    <t>DV - TP=TPH_1983|IUS=be17d9b6-6cba-42a1-b164-91ff94a2636b~784D95D4-0CE0-45D9-BAFF-C9D19082FFDD~A311B12B-026F-47CC-8D35-8E994906C86E</t>
  </si>
  <si>
    <t>D27</t>
  </si>
  <si>
    <t>DV - TP=TPH_1984|IUS=be17d9b6-6cba-42a1-b164-91ff94a2636b~784D95D4-0CE0-45D9-BAFF-C9D19082FFDD~A311B12B-026F-47CC-8D35-8E994906C86E</t>
  </si>
  <si>
    <t>D28</t>
  </si>
  <si>
    <t>DV - TP=TPH_1985|IUS=be17d9b6-6cba-42a1-b164-91ff94a2636b~784D95D4-0CE0-45D9-BAFF-C9D19082FFDD~A311B12B-026F-47CC-8D35-8E994906C86E</t>
  </si>
  <si>
    <t>D29</t>
  </si>
  <si>
    <t>DV - TP=TPH_1986|IUS=be17d9b6-6cba-42a1-b164-91ff94a2636b~784D95D4-0CE0-45D9-BAFF-C9D19082FFDD~A311B12B-026F-47CC-8D35-8E994906C86E</t>
  </si>
  <si>
    <t>D30</t>
  </si>
  <si>
    <t>DV - TP=TPH_1987|IUS=be17d9b6-6cba-42a1-b164-91ff94a2636b~784D95D4-0CE0-45D9-BAFF-C9D19082FFDD~A311B12B-026F-47CC-8D35-8E994906C86E</t>
  </si>
  <si>
    <t>D31</t>
  </si>
  <si>
    <t>DV - TP=TPH_1988|IUS=be17d9b6-6cba-42a1-b164-91ff94a2636b~784D95D4-0CE0-45D9-BAFF-C9D19082FFDD~A311B12B-026F-47CC-8D35-8E994906C86E</t>
  </si>
  <si>
    <t>D32</t>
  </si>
  <si>
    <t>DV - TP=TPH_1989|IUS=be17d9b6-6cba-42a1-b164-91ff94a2636b~784D95D4-0CE0-45D9-BAFF-C9D19082FFDD~A311B12B-026F-47CC-8D35-8E994906C86E</t>
  </si>
  <si>
    <t>D33</t>
  </si>
  <si>
    <t>DV - TP=TPH_1990|IUS=be17d9b6-6cba-42a1-b164-91ff94a2636b~784D95D4-0CE0-45D9-BAFF-C9D19082FFDD~A311B12B-026F-47CC-8D35-8E994906C86E</t>
  </si>
  <si>
    <t>D34</t>
  </si>
  <si>
    <t>DV - TP=TPH_1991|IUS=be17d9b6-6cba-42a1-b164-91ff94a2636b~784D95D4-0CE0-45D9-BAFF-C9D19082FFDD~A311B12B-026F-47CC-8D35-8E994906C86E</t>
  </si>
  <si>
    <t>D35</t>
  </si>
  <si>
    <t>DV - TP=TPH_1992|IUS=be17d9b6-6cba-42a1-b164-91ff94a2636b~784D95D4-0CE0-45D9-BAFF-C9D19082FFDD~A311B12B-026F-47CC-8D35-8E994906C86E</t>
  </si>
  <si>
    <t>D36</t>
  </si>
  <si>
    <t>DV - TP=TPH_1993|IUS=be17d9b6-6cba-42a1-b164-91ff94a2636b~784D95D4-0CE0-45D9-BAFF-C9D19082FFDD~A311B12B-026F-47CC-8D35-8E994906C86E</t>
  </si>
  <si>
    <t>D37</t>
  </si>
  <si>
    <t>DV - TP=TPH_1994|IUS=be17d9b6-6cba-42a1-b164-91ff94a2636b~784D95D4-0CE0-45D9-BAFF-C9D19082FFDD~A311B12B-026F-47CC-8D35-8E994906C86E</t>
  </si>
  <si>
    <t>D38</t>
  </si>
  <si>
    <t>DV - TP=TPH_1995|IUS=be17d9b6-6cba-42a1-b164-91ff94a2636b~784D95D4-0CE0-45D9-BAFF-C9D19082FFDD~A311B12B-026F-47CC-8D35-8E994906C86E</t>
  </si>
  <si>
    <t>D39</t>
  </si>
  <si>
    <t>DV - TP=TPH_1996|IUS=be17d9b6-6cba-42a1-b164-91ff94a2636b~784D95D4-0CE0-45D9-BAFF-C9D19082FFDD~A311B12B-026F-47CC-8D35-8E994906C86E</t>
  </si>
  <si>
    <t>D40</t>
  </si>
  <si>
    <t>DV - TP=TPH_1997|IUS=be17d9b6-6cba-42a1-b164-91ff94a2636b~784D95D4-0CE0-45D9-BAFF-C9D19082FFDD~A311B12B-026F-47CC-8D35-8E994906C86E</t>
  </si>
  <si>
    <t>D41</t>
  </si>
  <si>
    <t>DV - TP=TPH_1998|IUS=be17d9b6-6cba-42a1-b164-91ff94a2636b~784D95D4-0CE0-45D9-BAFF-C9D19082FFDD~A311B12B-026F-47CC-8D35-8E994906C86E</t>
  </si>
  <si>
    <t>D42</t>
  </si>
  <si>
    <t>DV - TP=TPH_1999|IUS=be17d9b6-6cba-42a1-b164-91ff94a2636b~784D95D4-0CE0-45D9-BAFF-C9D19082FFDD~A311B12B-026F-47CC-8D35-8E994906C86E</t>
  </si>
  <si>
    <t>D43</t>
  </si>
  <si>
    <t>DV - TP=TPH_2000|IUS=be17d9b6-6cba-42a1-b164-91ff94a2636b~784D95D4-0CE0-45D9-BAFF-C9D19082FFDD~A311B12B-026F-47CC-8D35-8E994906C86E</t>
  </si>
  <si>
    <t>D44</t>
  </si>
  <si>
    <t>DV - TP=TPH_2001|IUS=be17d9b6-6cba-42a1-b164-91ff94a2636b~784D95D4-0CE0-45D9-BAFF-C9D19082FFDD~A311B12B-026F-47CC-8D35-8E994906C86E</t>
  </si>
  <si>
    <t>D45</t>
  </si>
  <si>
    <t>DV - TP=TPH_2002|IUS=be17d9b6-6cba-42a1-b164-91ff94a2636b~784D95D4-0CE0-45D9-BAFF-C9D19082FFDD~A311B12B-026F-47CC-8D35-8E994906C86E</t>
  </si>
  <si>
    <t>D46</t>
  </si>
  <si>
    <t>DV - TP=TPH_2003|IUS=be17d9b6-6cba-42a1-b164-91ff94a2636b~784D95D4-0CE0-45D9-BAFF-C9D19082FFDD~A311B12B-026F-47CC-8D35-8E994906C86E</t>
  </si>
  <si>
    <t>D47</t>
  </si>
  <si>
    <t>DV - TP=TPH_2004|IUS=be17d9b6-6cba-42a1-b164-91ff94a2636b~784D95D4-0CE0-45D9-BAFF-C9D19082FFDD~A311B12B-026F-47CC-8D35-8E994906C86E</t>
  </si>
  <si>
    <t>D48</t>
  </si>
  <si>
    <t>DV - TP=TPH_2005|IUS=be17d9b6-6cba-42a1-b164-91ff94a2636b~784D95D4-0CE0-45D9-BAFF-C9D19082FFDD~A311B12B-026F-47CC-8D35-8E994906C86E</t>
  </si>
  <si>
    <t>D49</t>
  </si>
  <si>
    <t>DV - TP=TPH_2006|IUS=be17d9b6-6cba-42a1-b164-91ff94a2636b~784D95D4-0CE0-45D9-BAFF-C9D19082FFDD~A311B12B-026F-47CC-8D35-8E994906C86E</t>
  </si>
  <si>
    <t>D50</t>
  </si>
  <si>
    <t>DV - TP=TPH_2007|IUS=be17d9b6-6cba-42a1-b164-91ff94a2636b~784D95D4-0CE0-45D9-BAFF-C9D19082FFDD~A311B12B-026F-47CC-8D35-8E994906C86E</t>
  </si>
  <si>
    <t>D51</t>
  </si>
  <si>
    <t>DV - TP=TPH_2008|IUS=be17d9b6-6cba-42a1-b164-91ff94a2636b~784D95D4-0CE0-45D9-BAFF-C9D19082FFDD~A311B12B-026F-47CC-8D35-8E994906C86E</t>
  </si>
  <si>
    <t>D52</t>
  </si>
  <si>
    <t>DV - TP=TPH_2009|IUS=be17d9b6-6cba-42a1-b164-91ff94a2636b~784D95D4-0CE0-45D9-BAFF-C9D19082FFDD~A311B12B-026F-47CC-8D35-8E994906C86E</t>
  </si>
  <si>
    <t>D53</t>
  </si>
  <si>
    <t>DV - TP=TPH_2010|IUS=be17d9b6-6cba-42a1-b164-91ff94a2636b~784D95D4-0CE0-45D9-BAFF-C9D19082FFDD~A311B12B-026F-47CC-8D35-8E994906C86E</t>
  </si>
  <si>
    <t>D54</t>
  </si>
  <si>
    <t>DV - TP=TPH_2011|IUS=be17d9b6-6cba-42a1-b164-91ff94a2636b~784D95D4-0CE0-45D9-BAFF-C9D19082FFDD~A311B12B-026F-47CC-8D35-8E994906C86E</t>
  </si>
  <si>
    <t>E4</t>
  </si>
  <si>
    <t>DV - TP=TPH_1961|IUS=614929a4-7377-4cf5-b63c-5f6e6a6bdf4f~784D95D4-0CE0-45D9-BAFF-C9D19082FFDD~A311B12B-026F-47CC-8D35-8E994906C86E</t>
  </si>
  <si>
    <t>E5</t>
  </si>
  <si>
    <t>DV - TP=TPH_1962|IUS=614929a4-7377-4cf5-b63c-5f6e6a6bdf4f~784D95D4-0CE0-45D9-BAFF-C9D19082FFDD~A311B12B-026F-47CC-8D35-8E994906C86E</t>
  </si>
  <si>
    <t>E6</t>
  </si>
  <si>
    <t>DV - TP=TPH_1963|IUS=614929a4-7377-4cf5-b63c-5f6e6a6bdf4f~784D95D4-0CE0-45D9-BAFF-C9D19082FFDD~A311B12B-026F-47CC-8D35-8E994906C86E</t>
  </si>
  <si>
    <t>E7</t>
  </si>
  <si>
    <t>DV - TP=TPH_1964|IUS=614929a4-7377-4cf5-b63c-5f6e6a6bdf4f~784D95D4-0CE0-45D9-BAFF-C9D19082FFDD~A311B12B-026F-47CC-8D35-8E994906C86E</t>
  </si>
  <si>
    <t>E8</t>
  </si>
  <si>
    <t>DV - TP=TPH_1965|IUS=614929a4-7377-4cf5-b63c-5f6e6a6bdf4f~784D95D4-0CE0-45D9-BAFF-C9D19082FFDD~A311B12B-026F-47CC-8D35-8E994906C86E</t>
  </si>
  <si>
    <t>E9</t>
  </si>
  <si>
    <t>DV - TP=TPH_1966|IUS=614929a4-7377-4cf5-b63c-5f6e6a6bdf4f~784D95D4-0CE0-45D9-BAFF-C9D19082FFDD~A311B12B-026F-47CC-8D35-8E994906C86E</t>
  </si>
  <si>
    <t>E10</t>
  </si>
  <si>
    <t>DV - TP=TPH_1967|IUS=614929a4-7377-4cf5-b63c-5f6e6a6bdf4f~784D95D4-0CE0-45D9-BAFF-C9D19082FFDD~A311B12B-026F-47CC-8D35-8E994906C86E</t>
  </si>
  <si>
    <t>E11</t>
  </si>
  <si>
    <t>DV - TP=TPH_1968|IUS=614929a4-7377-4cf5-b63c-5f6e6a6bdf4f~784D95D4-0CE0-45D9-BAFF-C9D19082FFDD~A311B12B-026F-47CC-8D35-8E994906C86E</t>
  </si>
  <si>
    <t>E12</t>
  </si>
  <si>
    <t>DV - TP=TPH_1969|IUS=614929a4-7377-4cf5-b63c-5f6e6a6bdf4f~784D95D4-0CE0-45D9-BAFF-C9D19082FFDD~A311B12B-026F-47CC-8D35-8E994906C86E</t>
  </si>
  <si>
    <t>E13</t>
  </si>
  <si>
    <t>DV - TP=TPH_1970|IUS=614929a4-7377-4cf5-b63c-5f6e6a6bdf4f~784D95D4-0CE0-45D9-BAFF-C9D19082FFDD~A311B12B-026F-47CC-8D35-8E994906C86E</t>
  </si>
  <si>
    <t>E14</t>
  </si>
  <si>
    <t>DV - TP=TPH_1971|IUS=614929a4-7377-4cf5-b63c-5f6e6a6bdf4f~784D95D4-0CE0-45D9-BAFF-C9D19082FFDD~A311B12B-026F-47CC-8D35-8E994906C86E</t>
  </si>
  <si>
    <t>E15</t>
  </si>
  <si>
    <t>DV - TP=TPH_1972|IUS=614929a4-7377-4cf5-b63c-5f6e6a6bdf4f~784D95D4-0CE0-45D9-BAFF-C9D19082FFDD~A311B12B-026F-47CC-8D35-8E994906C86E</t>
  </si>
  <si>
    <t>E16</t>
  </si>
  <si>
    <t>DV - TP=TPH_1973|IUS=614929a4-7377-4cf5-b63c-5f6e6a6bdf4f~784D95D4-0CE0-45D9-BAFF-C9D19082FFDD~A311B12B-026F-47CC-8D35-8E994906C86E</t>
  </si>
  <si>
    <t>E17</t>
  </si>
  <si>
    <t>DV - TP=TPH_1974|IUS=614929a4-7377-4cf5-b63c-5f6e6a6bdf4f~784D95D4-0CE0-45D9-BAFF-C9D19082FFDD~A311B12B-026F-47CC-8D35-8E994906C86E</t>
  </si>
  <si>
    <t>E18</t>
  </si>
  <si>
    <t>DV - TP=TPH_1975|IUS=614929a4-7377-4cf5-b63c-5f6e6a6bdf4f~784D95D4-0CE0-45D9-BAFF-C9D19082FFDD~A311B12B-026F-47CC-8D35-8E994906C86E</t>
  </si>
  <si>
    <t>E19</t>
  </si>
  <si>
    <t>DV - TP=TPH_1976|IUS=614929a4-7377-4cf5-b63c-5f6e6a6bdf4f~784D95D4-0CE0-45D9-BAFF-C9D19082FFDD~A311B12B-026F-47CC-8D35-8E994906C86E</t>
  </si>
  <si>
    <t>E20</t>
  </si>
  <si>
    <t>DV - TP=TPH_1977|IUS=614929a4-7377-4cf5-b63c-5f6e6a6bdf4f~784D95D4-0CE0-45D9-BAFF-C9D19082FFDD~A311B12B-026F-47CC-8D35-8E994906C86E</t>
  </si>
  <si>
    <t>E21</t>
  </si>
  <si>
    <t>DV - TP=TPH_1978|IUS=614929a4-7377-4cf5-b63c-5f6e6a6bdf4f~784D95D4-0CE0-45D9-BAFF-C9D19082FFDD~A311B12B-026F-47CC-8D35-8E994906C86E</t>
  </si>
  <si>
    <t>E22</t>
  </si>
  <si>
    <t>DV - TP=TPH_1979|IUS=614929a4-7377-4cf5-b63c-5f6e6a6bdf4f~784D95D4-0CE0-45D9-BAFF-C9D19082FFDD~A311B12B-026F-47CC-8D35-8E994906C86E</t>
  </si>
  <si>
    <t>E23</t>
  </si>
  <si>
    <t>DV - TP=TPH_1980|IUS=614929a4-7377-4cf5-b63c-5f6e6a6bdf4f~784D95D4-0CE0-45D9-BAFF-C9D19082FFDD~A311B12B-026F-47CC-8D35-8E994906C86E</t>
  </si>
  <si>
    <t>E24</t>
  </si>
  <si>
    <t>DV - TP=TPH_1981|IUS=614929a4-7377-4cf5-b63c-5f6e6a6bdf4f~784D95D4-0CE0-45D9-BAFF-C9D19082FFDD~A311B12B-026F-47CC-8D35-8E994906C86E</t>
  </si>
  <si>
    <t>E25</t>
  </si>
  <si>
    <t>DV - TP=TPH_1982|IUS=614929a4-7377-4cf5-b63c-5f6e6a6bdf4f~784D95D4-0CE0-45D9-BAFF-C9D19082FFDD~A311B12B-026F-47CC-8D35-8E994906C86E</t>
  </si>
  <si>
    <t>E26</t>
  </si>
  <si>
    <t>DV - TP=TPH_1983|IUS=614929a4-7377-4cf5-b63c-5f6e6a6bdf4f~784D95D4-0CE0-45D9-BAFF-C9D19082FFDD~A311B12B-026F-47CC-8D35-8E994906C86E</t>
  </si>
  <si>
    <t>E27</t>
  </si>
  <si>
    <t>DV - TP=TPH_1984|IUS=614929a4-7377-4cf5-b63c-5f6e6a6bdf4f~784D95D4-0CE0-45D9-BAFF-C9D19082FFDD~A311B12B-026F-47CC-8D35-8E994906C86E</t>
  </si>
  <si>
    <t>E28</t>
  </si>
  <si>
    <t>DV - TP=TPH_1985|IUS=614929a4-7377-4cf5-b63c-5f6e6a6bdf4f~784D95D4-0CE0-45D9-BAFF-C9D19082FFDD~A311B12B-026F-47CC-8D35-8E994906C86E</t>
  </si>
  <si>
    <t>E29</t>
  </si>
  <si>
    <t>DV - TP=TPH_1986|IUS=614929a4-7377-4cf5-b63c-5f6e6a6bdf4f~784D95D4-0CE0-45D9-BAFF-C9D19082FFDD~A311B12B-026F-47CC-8D35-8E994906C86E</t>
  </si>
  <si>
    <t>E30</t>
  </si>
  <si>
    <t>DV - TP=TPH_1987|IUS=614929a4-7377-4cf5-b63c-5f6e6a6bdf4f~784D95D4-0CE0-45D9-BAFF-C9D19082FFDD~A311B12B-026F-47CC-8D35-8E994906C86E</t>
  </si>
  <si>
    <t>E31</t>
  </si>
  <si>
    <t>DV - TP=TPH_1988|IUS=614929a4-7377-4cf5-b63c-5f6e6a6bdf4f~784D95D4-0CE0-45D9-BAFF-C9D19082FFDD~A311B12B-026F-47CC-8D35-8E994906C86E</t>
  </si>
  <si>
    <t>E32</t>
  </si>
  <si>
    <t>DV - TP=TPH_1989|IUS=614929a4-7377-4cf5-b63c-5f6e6a6bdf4f~784D95D4-0CE0-45D9-BAFF-C9D19082FFDD~A311B12B-026F-47CC-8D35-8E994906C86E</t>
  </si>
  <si>
    <t>E33</t>
  </si>
  <si>
    <t>DV - TP=TPH_1990|IUS=614929a4-7377-4cf5-b63c-5f6e6a6bdf4f~784D95D4-0CE0-45D9-BAFF-C9D19082FFDD~A311B12B-026F-47CC-8D35-8E994906C86E</t>
  </si>
  <si>
    <t>E34</t>
  </si>
  <si>
    <t>DV - TP=TPH_1991|IUS=614929a4-7377-4cf5-b63c-5f6e6a6bdf4f~784D95D4-0CE0-45D9-BAFF-C9D19082FFDD~A311B12B-026F-47CC-8D35-8E994906C86E</t>
  </si>
  <si>
    <t>E35</t>
  </si>
  <si>
    <t>DV - TP=TPH_1992|IUS=614929a4-7377-4cf5-b63c-5f6e6a6bdf4f~784D95D4-0CE0-45D9-BAFF-C9D19082FFDD~A311B12B-026F-47CC-8D35-8E994906C86E</t>
  </si>
  <si>
    <t>E36</t>
  </si>
  <si>
    <t>DV - TP=TPH_1993|IUS=614929a4-7377-4cf5-b63c-5f6e6a6bdf4f~784D95D4-0CE0-45D9-BAFF-C9D19082FFDD~A311B12B-026F-47CC-8D35-8E994906C86E</t>
  </si>
  <si>
    <t>E37</t>
  </si>
  <si>
    <t>DV - TP=TPH_1994|IUS=614929a4-7377-4cf5-b63c-5f6e6a6bdf4f~784D95D4-0CE0-45D9-BAFF-C9D19082FFDD~A311B12B-026F-47CC-8D35-8E994906C86E</t>
  </si>
  <si>
    <t>E38</t>
  </si>
  <si>
    <t>DV - TP=TPH_1995|IUS=614929a4-7377-4cf5-b63c-5f6e6a6bdf4f~784D95D4-0CE0-45D9-BAFF-C9D19082FFDD~A311B12B-026F-47CC-8D35-8E994906C86E</t>
  </si>
  <si>
    <t>E39</t>
  </si>
  <si>
    <t>DV - TP=TPH_1996|IUS=614929a4-7377-4cf5-b63c-5f6e6a6bdf4f~784D95D4-0CE0-45D9-BAFF-C9D19082FFDD~A311B12B-026F-47CC-8D35-8E994906C86E</t>
  </si>
  <si>
    <t>E40</t>
  </si>
  <si>
    <t>DV - TP=TPH_1997|IUS=614929a4-7377-4cf5-b63c-5f6e6a6bdf4f~784D95D4-0CE0-45D9-BAFF-C9D19082FFDD~A311B12B-026F-47CC-8D35-8E994906C86E</t>
  </si>
  <si>
    <t>E41</t>
  </si>
  <si>
    <t>DV - TP=TPH_1998|IUS=614929a4-7377-4cf5-b63c-5f6e6a6bdf4f~784D95D4-0CE0-45D9-BAFF-C9D19082FFDD~A311B12B-026F-47CC-8D35-8E994906C86E</t>
  </si>
  <si>
    <t>E42</t>
  </si>
  <si>
    <t>DV - TP=TPH_1999|IUS=614929a4-7377-4cf5-b63c-5f6e6a6bdf4f~784D95D4-0CE0-45D9-BAFF-C9D19082FFDD~A311B12B-026F-47CC-8D35-8E994906C86E</t>
  </si>
  <si>
    <t>E43</t>
  </si>
  <si>
    <t>DV - TP=TPH_2000|IUS=614929a4-7377-4cf5-b63c-5f6e6a6bdf4f~784D95D4-0CE0-45D9-BAFF-C9D19082FFDD~A311B12B-026F-47CC-8D35-8E994906C86E</t>
  </si>
  <si>
    <t>E44</t>
  </si>
  <si>
    <t>DV - TP=TPH_2001|IUS=614929a4-7377-4cf5-b63c-5f6e6a6bdf4f~784D95D4-0CE0-45D9-BAFF-C9D19082FFDD~A311B12B-026F-47CC-8D35-8E994906C86E</t>
  </si>
  <si>
    <t>E45</t>
  </si>
  <si>
    <t>DV - TP=TPH_2002|IUS=614929a4-7377-4cf5-b63c-5f6e6a6bdf4f~784D95D4-0CE0-45D9-BAFF-C9D19082FFDD~A311B12B-026F-47CC-8D35-8E994906C86E</t>
  </si>
  <si>
    <t>E46</t>
  </si>
  <si>
    <t>DV - TP=TPH_2003|IUS=614929a4-7377-4cf5-b63c-5f6e6a6bdf4f~784D95D4-0CE0-45D9-BAFF-C9D19082FFDD~A311B12B-026F-47CC-8D35-8E994906C86E</t>
  </si>
  <si>
    <t>E47</t>
  </si>
  <si>
    <t>DV - TP=TPH_2004|IUS=614929a4-7377-4cf5-b63c-5f6e6a6bdf4f~784D95D4-0CE0-45D9-BAFF-C9D19082FFDD~A311B12B-026F-47CC-8D35-8E994906C86E</t>
  </si>
  <si>
    <t>E48</t>
  </si>
  <si>
    <t>DV - TP=TPH_2005|IUS=614929a4-7377-4cf5-b63c-5f6e6a6bdf4f~784D95D4-0CE0-45D9-BAFF-C9D19082FFDD~A311B12B-026F-47CC-8D35-8E994906C86E</t>
  </si>
  <si>
    <t>E49</t>
  </si>
  <si>
    <t>DV - TP=TPH_2006|IUS=614929a4-7377-4cf5-b63c-5f6e6a6bdf4f~784D95D4-0CE0-45D9-BAFF-C9D19082FFDD~A311B12B-026F-47CC-8D35-8E994906C86E</t>
  </si>
  <si>
    <t>E50</t>
  </si>
  <si>
    <t>DV - TP=TPH_2007|IUS=614929a4-7377-4cf5-b63c-5f6e6a6bdf4f~784D95D4-0CE0-45D9-BAFF-C9D19082FFDD~A311B12B-026F-47CC-8D35-8E994906C86E</t>
  </si>
  <si>
    <t>E51</t>
  </si>
  <si>
    <t>DV - TP=TPH_2008|IUS=614929a4-7377-4cf5-b63c-5f6e6a6bdf4f~784D95D4-0CE0-45D9-BAFF-C9D19082FFDD~A311B12B-026F-47CC-8D35-8E994906C86E</t>
  </si>
  <si>
    <t>E52</t>
  </si>
  <si>
    <t>DV - TP=TPH_2009|IUS=614929a4-7377-4cf5-b63c-5f6e6a6bdf4f~784D95D4-0CE0-45D9-BAFF-C9D19082FFDD~A311B12B-026F-47CC-8D35-8E994906C86E</t>
  </si>
  <si>
    <t>E53</t>
  </si>
  <si>
    <t>DV - TP=TPH_2010|IUS=614929a4-7377-4cf5-b63c-5f6e6a6bdf4f~784D95D4-0CE0-45D9-BAFF-C9D19082FFDD~A311B12B-026F-47CC-8D35-8E994906C86E</t>
  </si>
  <si>
    <t>E54</t>
  </si>
  <si>
    <t>DV - TP=TPH_2011|IUS=614929a4-7377-4cf5-b63c-5f6e6a6bdf4f~784D95D4-0CE0-45D9-BAFF-C9D19082FFDD~A311B12B-026F-47CC-8D35-8E994906C86E</t>
  </si>
  <si>
    <t>F4</t>
  </si>
  <si>
    <t>DV - TP=TPH_1961|IUS=7adfafa4-6786-4b5f-acdd-9fcc06d690f8~784D95D4-0CE0-45D9-BAFF-C9D19082FFDD~A311B12B-026F-47CC-8D35-8E994906C86E</t>
  </si>
  <si>
    <t>F5</t>
  </si>
  <si>
    <t>DV - TP=TPH_1962|IUS=7adfafa4-6786-4b5f-acdd-9fcc06d690f8~784D95D4-0CE0-45D9-BAFF-C9D19082FFDD~A311B12B-026F-47CC-8D35-8E994906C86E</t>
  </si>
  <si>
    <t>F6</t>
  </si>
  <si>
    <t>DV - TP=TPH_1963|IUS=7adfafa4-6786-4b5f-acdd-9fcc06d690f8~784D95D4-0CE0-45D9-BAFF-C9D19082FFDD~A311B12B-026F-47CC-8D35-8E994906C86E</t>
  </si>
  <si>
    <t>F7</t>
  </si>
  <si>
    <t>DV - TP=TPH_1964|IUS=7adfafa4-6786-4b5f-acdd-9fcc06d690f8~784D95D4-0CE0-45D9-BAFF-C9D19082FFDD~A311B12B-026F-47CC-8D35-8E994906C86E</t>
  </si>
  <si>
    <t>F8</t>
  </si>
  <si>
    <t>DV - TP=TPH_1965|IUS=7adfafa4-6786-4b5f-acdd-9fcc06d690f8~784D95D4-0CE0-45D9-BAFF-C9D19082FFDD~A311B12B-026F-47CC-8D35-8E994906C86E</t>
  </si>
  <si>
    <t>F9</t>
  </si>
  <si>
    <t>DV - TP=TPH_1966|IUS=7adfafa4-6786-4b5f-acdd-9fcc06d690f8~784D95D4-0CE0-45D9-BAFF-C9D19082FFDD~A311B12B-026F-47CC-8D35-8E994906C86E</t>
  </si>
  <si>
    <t>F10</t>
  </si>
  <si>
    <t>DV - TP=TPH_1967|IUS=7adfafa4-6786-4b5f-acdd-9fcc06d690f8~784D95D4-0CE0-45D9-BAFF-C9D19082FFDD~A311B12B-026F-47CC-8D35-8E994906C86E</t>
  </si>
  <si>
    <t>F11</t>
  </si>
  <si>
    <t>DV - TP=TPH_1968|IUS=7adfafa4-6786-4b5f-acdd-9fcc06d690f8~784D95D4-0CE0-45D9-BAFF-C9D19082FFDD~A311B12B-026F-47CC-8D35-8E994906C86E</t>
  </si>
  <si>
    <t>F12</t>
  </si>
  <si>
    <t>DV - TP=TPH_1969|IUS=7adfafa4-6786-4b5f-acdd-9fcc06d690f8~784D95D4-0CE0-45D9-BAFF-C9D19082FFDD~A311B12B-026F-47CC-8D35-8E994906C86E</t>
  </si>
  <si>
    <t>F13</t>
  </si>
  <si>
    <t>DV - TP=TPH_1970|IUS=7adfafa4-6786-4b5f-acdd-9fcc06d690f8~784D95D4-0CE0-45D9-BAFF-C9D19082FFDD~A311B12B-026F-47CC-8D35-8E994906C86E</t>
  </si>
  <si>
    <t>F14</t>
  </si>
  <si>
    <t>DV - TP=TPH_1971|IUS=7adfafa4-6786-4b5f-acdd-9fcc06d690f8~784D95D4-0CE0-45D9-BAFF-C9D19082FFDD~A311B12B-026F-47CC-8D35-8E994906C86E</t>
  </si>
  <si>
    <t>F15</t>
  </si>
  <si>
    <t>DV - TP=TPH_1972|IUS=7adfafa4-6786-4b5f-acdd-9fcc06d690f8~784D95D4-0CE0-45D9-BAFF-C9D19082FFDD~A311B12B-026F-47CC-8D35-8E994906C86E</t>
  </si>
  <si>
    <t>F16</t>
  </si>
  <si>
    <t>DV - TP=TPH_1973|IUS=7adfafa4-6786-4b5f-acdd-9fcc06d690f8~784D95D4-0CE0-45D9-BAFF-C9D19082FFDD~A311B12B-026F-47CC-8D35-8E994906C86E</t>
  </si>
  <si>
    <t>F17</t>
  </si>
  <si>
    <t>DV - TP=TPH_1974|IUS=7adfafa4-6786-4b5f-acdd-9fcc06d690f8~784D95D4-0CE0-45D9-BAFF-C9D19082FFDD~A311B12B-026F-47CC-8D35-8E994906C86E</t>
  </si>
  <si>
    <t>F18</t>
  </si>
  <si>
    <t>DV - TP=TPH_1975|IUS=7adfafa4-6786-4b5f-acdd-9fcc06d690f8~784D95D4-0CE0-45D9-BAFF-C9D19082FFDD~A311B12B-026F-47CC-8D35-8E994906C86E</t>
  </si>
  <si>
    <t>F19</t>
  </si>
  <si>
    <t>DV - TP=TPH_1976|IUS=7adfafa4-6786-4b5f-acdd-9fcc06d690f8~784D95D4-0CE0-45D9-BAFF-C9D19082FFDD~A311B12B-026F-47CC-8D35-8E994906C86E</t>
  </si>
  <si>
    <t>F20</t>
  </si>
  <si>
    <t>DV - TP=TPH_1977|IUS=7adfafa4-6786-4b5f-acdd-9fcc06d690f8~784D95D4-0CE0-45D9-BAFF-C9D19082FFDD~A311B12B-026F-47CC-8D35-8E994906C86E</t>
  </si>
  <si>
    <t>F21</t>
  </si>
  <si>
    <t>DV - TP=TPH_1978|IUS=7adfafa4-6786-4b5f-acdd-9fcc06d690f8~784D95D4-0CE0-45D9-BAFF-C9D19082FFDD~A311B12B-026F-47CC-8D35-8E994906C86E</t>
  </si>
  <si>
    <t>F22</t>
  </si>
  <si>
    <t>DV - TP=TPH_1979|IUS=7adfafa4-6786-4b5f-acdd-9fcc06d690f8~784D95D4-0CE0-45D9-BAFF-C9D19082FFDD~A311B12B-026F-47CC-8D35-8E994906C86E</t>
  </si>
  <si>
    <t>F23</t>
  </si>
  <si>
    <t>DV - TP=TPH_1980|IUS=7adfafa4-6786-4b5f-acdd-9fcc06d690f8~784D95D4-0CE0-45D9-BAFF-C9D19082FFDD~A311B12B-026F-47CC-8D35-8E994906C86E</t>
  </si>
  <si>
    <t>F24</t>
  </si>
  <si>
    <t>DV - TP=TPH_1981|IUS=7adfafa4-6786-4b5f-acdd-9fcc06d690f8~784D95D4-0CE0-45D9-BAFF-C9D19082FFDD~A311B12B-026F-47CC-8D35-8E994906C86E</t>
  </si>
  <si>
    <t>F25</t>
  </si>
  <si>
    <t>DV - TP=TPH_1982|IUS=7adfafa4-6786-4b5f-acdd-9fcc06d690f8~784D95D4-0CE0-45D9-BAFF-C9D19082FFDD~A311B12B-026F-47CC-8D35-8E994906C86E</t>
  </si>
  <si>
    <t>F26</t>
  </si>
  <si>
    <t>DV - TP=TPH_1983|IUS=7adfafa4-6786-4b5f-acdd-9fcc06d690f8~784D95D4-0CE0-45D9-BAFF-C9D19082FFDD~A311B12B-026F-47CC-8D35-8E994906C86E</t>
  </si>
  <si>
    <t>F27</t>
  </si>
  <si>
    <t>DV - TP=TPH_1984|IUS=7adfafa4-6786-4b5f-acdd-9fcc06d690f8~784D95D4-0CE0-45D9-BAFF-C9D19082FFDD~A311B12B-026F-47CC-8D35-8E994906C86E</t>
  </si>
  <si>
    <t>F28</t>
  </si>
  <si>
    <t>DV - TP=TPH_1985|IUS=7adfafa4-6786-4b5f-acdd-9fcc06d690f8~784D95D4-0CE0-45D9-BAFF-C9D19082FFDD~A311B12B-026F-47CC-8D35-8E994906C86E</t>
  </si>
  <si>
    <t>F29</t>
  </si>
  <si>
    <t>DV - TP=TPH_1986|IUS=7adfafa4-6786-4b5f-acdd-9fcc06d690f8~784D95D4-0CE0-45D9-BAFF-C9D19082FFDD~A311B12B-026F-47CC-8D35-8E994906C86E</t>
  </si>
  <si>
    <t>F30</t>
  </si>
  <si>
    <t>DV - TP=TPH_1987|IUS=7adfafa4-6786-4b5f-acdd-9fcc06d690f8~784D95D4-0CE0-45D9-BAFF-C9D19082FFDD~A311B12B-026F-47CC-8D35-8E994906C86E</t>
  </si>
  <si>
    <t>F31</t>
  </si>
  <si>
    <t>DV - TP=TPH_1988|IUS=7adfafa4-6786-4b5f-acdd-9fcc06d690f8~784D95D4-0CE0-45D9-BAFF-C9D19082FFDD~A311B12B-026F-47CC-8D35-8E994906C86E</t>
  </si>
  <si>
    <t>F32</t>
  </si>
  <si>
    <t>DV - TP=TPH_1989|IUS=7adfafa4-6786-4b5f-acdd-9fcc06d690f8~784D95D4-0CE0-45D9-BAFF-C9D19082FFDD~A311B12B-026F-47CC-8D35-8E994906C86E</t>
  </si>
  <si>
    <t>F33</t>
  </si>
  <si>
    <t>DV - TP=TPH_1990|IUS=7adfafa4-6786-4b5f-acdd-9fcc06d690f8~784D95D4-0CE0-45D9-BAFF-C9D19082FFDD~A311B12B-026F-47CC-8D35-8E994906C86E</t>
  </si>
  <si>
    <t>F34</t>
  </si>
  <si>
    <t>DV - TP=TPH_1991|IUS=7adfafa4-6786-4b5f-acdd-9fcc06d690f8~784D95D4-0CE0-45D9-BAFF-C9D19082FFDD~A311B12B-026F-47CC-8D35-8E994906C86E</t>
  </si>
  <si>
    <t>F35</t>
  </si>
  <si>
    <t>DV - TP=TPH_1992|IUS=7adfafa4-6786-4b5f-acdd-9fcc06d690f8~784D95D4-0CE0-45D9-BAFF-C9D19082FFDD~A311B12B-026F-47CC-8D35-8E994906C86E</t>
  </si>
  <si>
    <t>F36</t>
  </si>
  <si>
    <t>DV - TP=TPH_1993|IUS=7adfafa4-6786-4b5f-acdd-9fcc06d690f8~784D95D4-0CE0-45D9-BAFF-C9D19082FFDD~A311B12B-026F-47CC-8D35-8E994906C86E</t>
  </si>
  <si>
    <t>F37</t>
  </si>
  <si>
    <t>DV - TP=TPH_1994|IUS=7adfafa4-6786-4b5f-acdd-9fcc06d690f8~784D95D4-0CE0-45D9-BAFF-C9D19082FFDD~A311B12B-026F-47CC-8D35-8E994906C86E</t>
  </si>
  <si>
    <t>F38</t>
  </si>
  <si>
    <t>DV - TP=TPH_1995|IUS=7adfafa4-6786-4b5f-acdd-9fcc06d690f8~784D95D4-0CE0-45D9-BAFF-C9D19082FFDD~A311B12B-026F-47CC-8D35-8E994906C86E</t>
  </si>
  <si>
    <t>F39</t>
  </si>
  <si>
    <t>DV - TP=TPH_1996|IUS=7adfafa4-6786-4b5f-acdd-9fcc06d690f8~784D95D4-0CE0-45D9-BAFF-C9D19082FFDD~A311B12B-026F-47CC-8D35-8E994906C86E</t>
  </si>
  <si>
    <t>F40</t>
  </si>
  <si>
    <t>DV - TP=TPH_1997|IUS=7adfafa4-6786-4b5f-acdd-9fcc06d690f8~784D95D4-0CE0-45D9-BAFF-C9D19082FFDD~A311B12B-026F-47CC-8D35-8E994906C86E</t>
  </si>
  <si>
    <t>F41</t>
  </si>
  <si>
    <t>DV - TP=TPH_1998|IUS=7adfafa4-6786-4b5f-acdd-9fcc06d690f8~784D95D4-0CE0-45D9-BAFF-C9D19082FFDD~A311B12B-026F-47CC-8D35-8E994906C86E</t>
  </si>
  <si>
    <t>F42</t>
  </si>
  <si>
    <t>DV - TP=TPH_1999|IUS=7adfafa4-6786-4b5f-acdd-9fcc06d690f8~784D95D4-0CE0-45D9-BAFF-C9D19082FFDD~A311B12B-026F-47CC-8D35-8E994906C86E</t>
  </si>
  <si>
    <t>F43</t>
  </si>
  <si>
    <t>DV - TP=TPH_2000|IUS=7adfafa4-6786-4b5f-acdd-9fcc06d690f8~784D95D4-0CE0-45D9-BAFF-C9D19082FFDD~A311B12B-026F-47CC-8D35-8E994906C86E</t>
  </si>
  <si>
    <t>F44</t>
  </si>
  <si>
    <t>DV - TP=TPH_2001|IUS=7adfafa4-6786-4b5f-acdd-9fcc06d690f8~784D95D4-0CE0-45D9-BAFF-C9D19082FFDD~A311B12B-026F-47CC-8D35-8E994906C86E</t>
  </si>
  <si>
    <t>F45</t>
  </si>
  <si>
    <t>DV - TP=TPH_2002|IUS=7adfafa4-6786-4b5f-acdd-9fcc06d690f8~784D95D4-0CE0-45D9-BAFF-C9D19082FFDD~A311B12B-026F-47CC-8D35-8E994906C86E</t>
  </si>
  <si>
    <t>F46</t>
  </si>
  <si>
    <t>DV - TP=TPH_2003|IUS=7adfafa4-6786-4b5f-acdd-9fcc06d690f8~784D95D4-0CE0-45D9-BAFF-C9D19082FFDD~A311B12B-026F-47CC-8D35-8E994906C86E</t>
  </si>
  <si>
    <t>F47</t>
  </si>
  <si>
    <t>DV - TP=TPH_2004|IUS=7adfafa4-6786-4b5f-acdd-9fcc06d690f8~784D95D4-0CE0-45D9-BAFF-C9D19082FFDD~A311B12B-026F-47CC-8D35-8E994906C86E</t>
  </si>
  <si>
    <t>F48</t>
  </si>
  <si>
    <t>DV - TP=TPH_2005|IUS=7adfafa4-6786-4b5f-acdd-9fcc06d690f8~784D95D4-0CE0-45D9-BAFF-C9D19082FFDD~A311B12B-026F-47CC-8D35-8E994906C86E</t>
  </si>
  <si>
    <t>F49</t>
  </si>
  <si>
    <t>DV - TP=TPH_2006|IUS=7adfafa4-6786-4b5f-acdd-9fcc06d690f8~784D95D4-0CE0-45D9-BAFF-C9D19082FFDD~A311B12B-026F-47CC-8D35-8E994906C86E</t>
  </si>
  <si>
    <t>F50</t>
  </si>
  <si>
    <t>DV - TP=TPH_2007|IUS=7adfafa4-6786-4b5f-acdd-9fcc06d690f8~784D95D4-0CE0-45D9-BAFF-C9D19082FFDD~A311B12B-026F-47CC-8D35-8E994906C86E</t>
  </si>
  <si>
    <t>F51</t>
  </si>
  <si>
    <t>DV - TP=TPH_2008|IUS=7adfafa4-6786-4b5f-acdd-9fcc06d690f8~784D95D4-0CE0-45D9-BAFF-C9D19082FFDD~A311B12B-026F-47CC-8D35-8E994906C86E</t>
  </si>
  <si>
    <t>F52</t>
  </si>
  <si>
    <t>DV - TP=TPH_2009|IUS=7adfafa4-6786-4b5f-acdd-9fcc06d690f8~784D95D4-0CE0-45D9-BAFF-C9D19082FFDD~A311B12B-026F-47CC-8D35-8E994906C86E</t>
  </si>
  <si>
    <t>F53</t>
  </si>
  <si>
    <t>DV - TP=TPH_2010|IUS=7adfafa4-6786-4b5f-acdd-9fcc06d690f8~784D95D4-0CE0-45D9-BAFF-C9D19082FFDD~A311B12B-026F-47CC-8D35-8E994906C86E</t>
  </si>
  <si>
    <t>F54</t>
  </si>
  <si>
    <t>DV - TP=TPH_2011|IUS=7adfafa4-6786-4b5f-acdd-9fcc06d690f8~784D95D4-0CE0-45D9-BAFF-C9D19082FFDD~A311B12B-026F-47CC-8D35-8E994906C86E</t>
  </si>
  <si>
    <t>Живорођени, број</t>
  </si>
  <si>
    <t>Умрли, број</t>
  </si>
  <si>
    <t>Природни прираштај, број</t>
  </si>
  <si>
    <t>Умрла одојчад, број</t>
  </si>
  <si>
    <t>TABELA2</t>
  </si>
  <si>
    <t>Chart 182</t>
  </si>
  <si>
    <t>402528a6-31d3-45fb-8685-68fa8190f370~8b71b646-8dd9-44b8-8f7f-840f25309d33~A311B12B-026F-47CC-8D35-8E994906C86E</t>
  </si>
  <si>
    <t>DV - TP=TPH_1961</t>
  </si>
  <si>
    <t>DV - TP=TPH_1961|Area=EURSRB</t>
  </si>
  <si>
    <t>DV - TP=TPH_1962</t>
  </si>
  <si>
    <t>DV - TP=TPH_1962|Area=EURSRB</t>
  </si>
  <si>
    <t>DV - TP=TPH_1963</t>
  </si>
  <si>
    <t>DV - TP=TPH_1964</t>
  </si>
  <si>
    <t>DV - TP=TPH_1965</t>
  </si>
  <si>
    <t>DV - TP=TPH_1966</t>
  </si>
  <si>
    <t>DV - TP=TPH_1967</t>
  </si>
  <si>
    <t>DV - TP=TPH_1968</t>
  </si>
  <si>
    <t>DV - TP=TPH_1969</t>
  </si>
  <si>
    <t>DV - TP=TPH_1970</t>
  </si>
  <si>
    <t>DV - TP=TPH_1971</t>
  </si>
  <si>
    <t>DV - TP=TPH_1972</t>
  </si>
  <si>
    <t>DV - TP=TPH_1973</t>
  </si>
  <si>
    <t>DV - TP=TPH_1974</t>
  </si>
  <si>
    <t>DV - TP=TPH_1975</t>
  </si>
  <si>
    <t>DV - TP=TPH_1976</t>
  </si>
  <si>
    <t>DV - TP=TPH_1977</t>
  </si>
  <si>
    <t>DV - TP=TPH_1978</t>
  </si>
  <si>
    <t>DV - TP=TPH_1979</t>
  </si>
  <si>
    <t>DV - TP=TPH_1980</t>
  </si>
  <si>
    <t>DV - TP=TPH_1981</t>
  </si>
  <si>
    <t>DV - TP=TPH_1982</t>
  </si>
  <si>
    <t>DV - TP=TPH_1983</t>
  </si>
  <si>
    <t>DV - TP=TPH_1984</t>
  </si>
  <si>
    <t>DV - TP=TPH_1985</t>
  </si>
  <si>
    <t>DV - TP=TPH_1986</t>
  </si>
  <si>
    <t>DV - TP=TPH_1987</t>
  </si>
  <si>
    <t>DV - TP=TPH_1988</t>
  </si>
  <si>
    <t>DV - TP=TPH_1989</t>
  </si>
  <si>
    <t>DV - TP=TPH_1990</t>
  </si>
  <si>
    <t>DV - TP=TPH_1991</t>
  </si>
  <si>
    <t>DV - TP=TPH_1992</t>
  </si>
  <si>
    <t>DV - TP=TPH_1993</t>
  </si>
  <si>
    <t>DV - TP=TPH_1994</t>
  </si>
  <si>
    <t>DV - TP=TPH_1995</t>
  </si>
  <si>
    <t>DV - TP=TPH_1996</t>
  </si>
  <si>
    <t>DV - TP=TPH_1997</t>
  </si>
  <si>
    <t>DV - TP=TPH_1998</t>
  </si>
  <si>
    <t>DV - TP=TPH_1999</t>
  </si>
  <si>
    <t>DV - TP=TPH_2000</t>
  </si>
  <si>
    <t>DV - TP=TPH_2001</t>
  </si>
  <si>
    <t>DV - TP=TPH_2002</t>
  </si>
  <si>
    <t>DV - TP=TPH_2003</t>
  </si>
  <si>
    <t>DV - TP=TPH_2004</t>
  </si>
  <si>
    <t>DV - TP=TPH_2005</t>
  </si>
  <si>
    <t>DV - TP=TPH_2006</t>
  </si>
  <si>
    <t>DV - TP=TPH_2007</t>
  </si>
  <si>
    <t>DV - TP=TPH_2008</t>
  </si>
  <si>
    <t>DV - TP=TPH_2009</t>
  </si>
  <si>
    <t>DV - TP=TPH_2010</t>
  </si>
  <si>
    <t>B55</t>
  </si>
  <si>
    <t>DV - TP=TPH_2011</t>
  </si>
  <si>
    <t>DV - TP=TPH_1963|Area=EURSRB</t>
  </si>
  <si>
    <t>DV - TP=TPH_1964|Area=EURSRB</t>
  </si>
  <si>
    <t>DV - TP=TPH_1965|Area=EURSRB</t>
  </si>
  <si>
    <t>DV - TP=TPH_1966|Area=EURSRB</t>
  </si>
  <si>
    <t>DV - TP=TPH_1967|Area=EURSRB</t>
  </si>
  <si>
    <t>DV - TP=TPH_1968|Area=EURSRB</t>
  </si>
  <si>
    <t>DV - TP=TPH_1969|Area=EURSRB</t>
  </si>
  <si>
    <t>DV - TP=TPH_1970|Area=EURSRB</t>
  </si>
  <si>
    <t>DV - TP=TPH_1971|Area=EURSRB</t>
  </si>
  <si>
    <t>DV - TP=TPH_1972|Area=EURSRB</t>
  </si>
  <si>
    <t>DV - TP=TPH_1973|Area=EURSRB</t>
  </si>
  <si>
    <t>DV - TP=TPH_1974|Area=EURSRB</t>
  </si>
  <si>
    <t>DV - TP=TPH_1975|Area=EURSRB</t>
  </si>
  <si>
    <t>DV - TP=TPH_1976|Area=EURSRB</t>
  </si>
  <si>
    <t>DV - TP=TPH_1977|Area=EURSRB</t>
  </si>
  <si>
    <t>DV - TP=TPH_1978|Area=EURSRB</t>
  </si>
  <si>
    <t>DV - TP=TPH_1979|Area=EURSRB</t>
  </si>
  <si>
    <t>DV - TP=TPH_1980|Area=EURSRB</t>
  </si>
  <si>
    <t>DV - TP=TPH_1981|Area=EURSRB</t>
  </si>
  <si>
    <t>DV - TP=TPH_1982|Area=EURSRB</t>
  </si>
  <si>
    <t>DV - TP=TPH_1983|Area=EURSRB</t>
  </si>
  <si>
    <t>DV - TP=TPH_1984|Area=EURSRB</t>
  </si>
  <si>
    <t>DV - TP=TPH_1985|Area=EURSRB</t>
  </si>
  <si>
    <t>DV - TP=TPH_1986|Area=EURSRB</t>
  </si>
  <si>
    <t>DV - TP=TPH_1987|Area=EURSRB</t>
  </si>
  <si>
    <t>DV - TP=TPH_1988|Area=EURSRB</t>
  </si>
  <si>
    <t>DV - TP=TPH_1989|Area=EURSRB</t>
  </si>
  <si>
    <t>DV - TP=TPH_1990|Area=EURSRB</t>
  </si>
  <si>
    <t>DV - TP=TPH_1991|Area=EURSRB</t>
  </si>
  <si>
    <t>DV - TP=TPH_1992|Area=EURSRB</t>
  </si>
  <si>
    <t>DV - TP=TPH_1993|Area=EURSRB</t>
  </si>
  <si>
    <t>DV - TP=TPH_1994|Area=EURSRB</t>
  </si>
  <si>
    <t>DV - TP=TPH_1995|Area=EURSRB</t>
  </si>
  <si>
    <t>DV - TP=TPH_1996|Area=EURSRB</t>
  </si>
  <si>
    <t>DV - TP=TPH_1997|Area=EURSRB</t>
  </si>
  <si>
    <t>DV - TP=TPH_1998|Area=EURSRB</t>
  </si>
  <si>
    <t>DV - TP=TPH_1999|Area=EURSRB</t>
  </si>
  <si>
    <t>DV - TP=TPH_2000|Area=EURSRB</t>
  </si>
  <si>
    <t>DV - TP=TPH_2001|Area=EURSRB</t>
  </si>
  <si>
    <t>DV - TP=TPH_2002|Area=EURSRB</t>
  </si>
  <si>
    <t>DV - TP=TPH_2003|Area=EURSRB</t>
  </si>
  <si>
    <t>DV - TP=TPH_2004|Area=EURSRB</t>
  </si>
  <si>
    <t>DV - TP=TPH_2005|Area=EURSRB</t>
  </si>
  <si>
    <t>DV - TP=TPH_2006|Area=EURSRB</t>
  </si>
  <si>
    <t>DV - TP=TPH_2007|Area=EURSRB</t>
  </si>
  <si>
    <t>DV - TP=TPH_2008|Area=EURSRB</t>
  </si>
  <si>
    <t>DV - TP=TPH_2009|Area=EURSRB</t>
  </si>
  <si>
    <t>DV - TP=TPH_2010|Area=EURSRB</t>
  </si>
  <si>
    <t>C55</t>
  </si>
  <si>
    <t>DV - TP=TPH_2011|Area=EURSRB</t>
  </si>
  <si>
    <t>TABELA3</t>
  </si>
  <si>
    <t>7201ae2e-d0b9-46ab-9162-e9518621f73d~8b71b646-8dd9-44b8-8f7f-840f25309d33~A311B12B-026F-47CC-8D35-8E994906C86E</t>
  </si>
  <si>
    <t>TABELA4</t>
  </si>
  <si>
    <t>04a37fd6-369a-4ae9-b8b0-b3528e14ac5f~8b71b646-8dd9-44b8-8f7f-840f25309d33~A311B12B-026F-47CC-8D35-8E994906C86E</t>
  </si>
  <si>
    <t>TABELA5</t>
  </si>
  <si>
    <t>9DDEEF57-452C-4EC7-BDD7-B9C22850A1BE~E009CCF1-8466-4816-B705-169EDB7E9802~A311B12B-026F-47CC-8D35-8E994906C86E</t>
  </si>
  <si>
    <t xml:space="preserve"> Живорођени</t>
  </si>
  <si>
    <t xml:space="preserve"> Умрли</t>
  </si>
  <si>
    <t xml:space="preserve"> Република Србија</t>
  </si>
  <si>
    <t>1961.</t>
  </si>
  <si>
    <t>Живорођени, на 1 000 становника</t>
  </si>
  <si>
    <t>Умрли, на 1 000 становника</t>
  </si>
  <si>
    <t>Природни прираштај, на 1 000 становника</t>
  </si>
  <si>
    <t>Умрла одојчад, на 1 000 живорођених</t>
  </si>
  <si>
    <t>Chart 31</t>
  </si>
  <si>
    <t>Chart 34</t>
  </si>
  <si>
    <t>Chart 36</t>
  </si>
  <si>
    <t>Chart 40</t>
  </si>
  <si>
    <t>DV - TP=TPH_2012|IUS=c4ca0ffd-668b-42e1-bbbf-037f2883c34f~784D95D4-0CE0-45D9-BAFF-C9D19082FFDD~A311B12B-026F-47CC-8D35-8E994906C86E</t>
  </si>
  <si>
    <t>DV - TP=TPH_2012|IUS=44dbb47f-83dc-4655-a6db-fc89630d29c8~784D95D4-0CE0-45D9-BAFF-C9D19082FFDD~A311B12B-026F-47CC-8D35-8E994906C86E</t>
  </si>
  <si>
    <t>D55</t>
  </si>
  <si>
    <t>DV - TP=TPH_2012|IUS=be17d9b6-6cba-42a1-b164-91ff94a2636b~784D95D4-0CE0-45D9-BAFF-C9D19082FFDD~A311B12B-026F-47CC-8D35-8E994906C86E</t>
  </si>
  <si>
    <t>E55</t>
  </si>
  <si>
    <t>DV - TP=TPH_2012|IUS=614929a4-7377-4cf5-b63c-5f6e6a6bdf4f~784D95D4-0CE0-45D9-BAFF-C9D19082FFDD~A311B12B-026F-47CC-8D35-8E994906C86E</t>
  </si>
  <si>
    <t>F55</t>
  </si>
  <si>
    <t>DV - TP=TPH_2012|IUS=7adfafa4-6786-4b5f-acdd-9fcc06d690f8~784D95D4-0CE0-45D9-BAFF-C9D19082FFDD~A311B12B-026F-47CC-8D35-8E994906C86E</t>
  </si>
  <si>
    <t>B56</t>
  </si>
  <si>
    <t>DV - TP=TPH_2012</t>
  </si>
  <si>
    <t>C56</t>
  </si>
  <si>
    <t>DV - TP=TPH_2012|Area=EURSRB</t>
  </si>
  <si>
    <t>Живо-
рођени</t>
  </si>
  <si>
    <t>Умрли</t>
  </si>
  <si>
    <t>Природни
прираштај</t>
  </si>
  <si>
    <t>Умрла
одојчад</t>
  </si>
  <si>
    <t>живорођени</t>
  </si>
  <si>
    <t>умрли</t>
  </si>
  <si>
    <t>природни
прираштај</t>
  </si>
  <si>
    <t>Умрла
одојчад на
1000 живо-
рођених</t>
  </si>
  <si>
    <t>На 1000 становника</t>
  </si>
  <si>
    <t>Дефиниције</t>
  </si>
  <si>
    <t>DV - TP=TPH_2013|IUS=c4ca0ffd-668b-42e1-bbbf-037f2883c34f~784D95D4-0CE0-45D9-BAFF-C9D19082FFDD~A311B12B-026F-47CC-8D35-8E994906C86E</t>
  </si>
  <si>
    <t>DV - TP=TPH_2013|IUS=44dbb47f-83dc-4655-a6db-fc89630d29c8~784D95D4-0CE0-45D9-BAFF-C9D19082FFDD~A311B12B-026F-47CC-8D35-8E994906C86E</t>
  </si>
  <si>
    <t>D56</t>
  </si>
  <si>
    <t>DV - TP=TPH_2013|IUS=be17d9b6-6cba-42a1-b164-91ff94a2636b~784D95D4-0CE0-45D9-BAFF-C9D19082FFDD~A311B12B-026F-47CC-8D35-8E994906C86E</t>
  </si>
  <si>
    <t>E56</t>
  </si>
  <si>
    <t>DV - TP=TPH_2013|IUS=614929a4-7377-4cf5-b63c-5f6e6a6bdf4f~784D95D4-0CE0-45D9-BAFF-C9D19082FFDD~A311B12B-026F-47CC-8D35-8E994906C86E</t>
  </si>
  <si>
    <t>F56</t>
  </si>
  <si>
    <t>DV - TP=TPH_2013|IUS=7adfafa4-6786-4b5f-acdd-9fcc06d690f8~784D95D4-0CE0-45D9-BAFF-C9D19082FFDD~A311B12B-026F-47CC-8D35-8E994906C86E</t>
  </si>
  <si>
    <t>B57</t>
  </si>
  <si>
    <t>DV - TP=TPH_2013</t>
  </si>
  <si>
    <t>C57</t>
  </si>
  <si>
    <t>DV - TP=TPH_2013|Area=EURSRB</t>
  </si>
  <si>
    <t xml:space="preserve"> Природни прираштај</t>
  </si>
  <si>
    <r>
      <rPr>
        <b/>
        <sz val="16"/>
        <color indexed="8"/>
        <rFont val="Arial"/>
        <family val="2"/>
      </rPr>
      <t>Живорођени</t>
    </r>
    <r>
      <rPr>
        <sz val="16"/>
        <color indexed="8"/>
        <rFont val="Arial"/>
        <family val="2"/>
      </rPr>
      <t xml:space="preserve">
Апсолутни број живорођених у току једне године. Живорођено дете је дете које је после рођења показивало знаке живота (дисање, односно куцање срца), макар и за најкраће време, без обзира на трајање трудноће мајке.</t>
    </r>
  </si>
  <si>
    <r>
      <rPr>
        <b/>
        <sz val="16"/>
        <color indexed="8"/>
        <rFont val="Arial"/>
        <family val="2"/>
      </rPr>
      <t>Природни прираштај</t>
    </r>
    <r>
      <rPr>
        <sz val="16"/>
        <color indexed="8"/>
        <rFont val="Arial"/>
        <family val="2"/>
      </rPr>
      <t xml:space="preserve">
Природни прираштај представља разлику између броја живорођених и умрлих у посматраној години.</t>
    </r>
  </si>
  <si>
    <r>
      <rPr>
        <b/>
        <sz val="16"/>
        <color indexed="8"/>
        <rFont val="Arial"/>
        <family val="2"/>
      </rPr>
      <t>Умрла одојчад</t>
    </r>
    <r>
      <rPr>
        <sz val="16"/>
        <color indexed="8"/>
        <rFont val="Arial"/>
        <family val="2"/>
      </rPr>
      <t xml:space="preserve">
Апсолутни број умрле одојчади у једној години. Умрло одојче је дете код кога је након живорођења, а пре него што је навршило једну годину живота,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</si>
  <si>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Умрли</t>
    </r>
    <r>
      <rPr>
        <sz val="16"/>
        <color indexed="8"/>
        <rFont val="Arial"/>
        <family val="2"/>
      </rPr>
      <t xml:space="preserve">
Апсолутни број умрлих лица у току једне године. Умрло лице је лице код којег је било када, након живорођења,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</si>
  <si>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Природни прираштај на 1 000 становника</t>
    </r>
    <r>
      <rPr>
        <sz val="16"/>
        <color indexed="8"/>
        <rFont val="Arial"/>
        <family val="2"/>
      </rPr>
      <t xml:space="preserve">
Стопа природног прираштаја представља разлику између броја живорођених и броја умрлих, у односу на број становника у години посматрања.
Стопа природног прираштаја = (број живорођених - број умрлих) / број становника * 1000</t>
    </r>
  </si>
  <si>
    <r>
      <rPr>
        <b/>
        <sz val="16"/>
        <color indexed="8"/>
        <rFont val="Arial"/>
        <family val="2"/>
      </rPr>
      <t>Живорођени на 1 000 становника</t>
    </r>
    <r>
      <rPr>
        <sz val="16"/>
        <color indexed="8"/>
        <rFont val="Arial"/>
        <family val="2"/>
      </rPr>
      <t xml:space="preserve">
Стопа живорођених представља однос броја живорођених и броја становника у години посматрања. Рачуна се тако што се број живорођених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</si>
  <si>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Умрли на 1 000 становника</t>
    </r>
    <r>
      <rPr>
        <sz val="16"/>
        <color indexed="8"/>
        <rFont val="Arial"/>
        <family val="2"/>
      </rPr>
      <t xml:space="preserve">
Општа стопа морталитета представља однос броја умрлих и броја становника у години посматрања. Рачуна се тако што се број умрлих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</si>
  <si>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Умрла одојчад на 1 000 живорођених</t>
    </r>
    <r>
      <rPr>
        <sz val="16"/>
        <color indexed="8"/>
        <rFont val="Arial"/>
        <family val="2"/>
      </rPr>
      <t xml:space="preserve">
Стопа смртности одојчади представља однос броја умрле деце старости испод 1 године и броја живорођене деце у години посматрања. Стопа се рачуна на 1000 живорођења.
Стопа смртности одојчади = (број умрле деце старости испод 1 године / број живорођене деце) * 1000</t>
    </r>
  </si>
  <si>
    <t>1997.</t>
  </si>
  <si>
    <t>$A$4:$A$40</t>
  </si>
  <si>
    <t>$A$5:$A$41</t>
  </si>
  <si>
    <t>Сува Река</t>
  </si>
  <si>
    <r>
      <rPr>
        <b/>
        <sz val="16"/>
        <color indexed="8"/>
        <rFont val="Arial"/>
        <family val="2"/>
      </rPr>
      <t xml:space="preserve">Број становника
</t>
    </r>
    <r>
      <rPr>
        <sz val="16"/>
        <color indexed="8"/>
        <rFont val="Arial"/>
        <family val="2"/>
      </rPr>
      <t>Број становника се односи на годину посматрања. Подаци о броју становника за 1961, 1971, 1981. и 1991. годину јесу пописни подаци, док је за међупописне године процењен број становника израчунат као просечна међупописна разлика.</t>
    </r>
  </si>
  <si>
    <t>* Републички завод за статистику од 1998. године не располаже демографским подацима за АП Косово и Метохија, тако да они нису садржани у обухвату података за Републику Србију.</t>
  </si>
  <si>
    <t>Природно кретање становништва*
1961 ─ 1997.</t>
  </si>
  <si>
    <t>Извор: Витална статистика, РЗС</t>
  </si>
  <si>
    <t>Додатне информације:</t>
  </si>
  <si>
    <t>Преузмите све податке из базе у Excel формату:</t>
  </si>
  <si>
    <t>Подаци</t>
  </si>
  <si>
    <t>DevInfo профили:</t>
  </si>
  <si>
    <t>DevInfo база података online:</t>
  </si>
  <si>
    <t>devinfo.stat.gov.rs/vitalna</t>
  </si>
  <si>
    <t>За додатне информације и питања можете се обратити на:</t>
  </si>
  <si>
    <t>devinfo@stat.gov.rs</t>
  </si>
  <si>
    <t>devinfo.stat.gov.rs/diProfili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</si>
</sst>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sz val="24"/>
      <color theme="3"/>
      <name val="Arial"/>
      <family val="2"/>
    </font>
    <font>
      <b/>
      <sz val="38"/>
      <color rgb="FF315683"/>
      <name val="Arial"/>
      <family val="2"/>
    </font>
    <font>
      <b/>
      <sz val="24"/>
      <color rgb="FF31568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0"/>
      <name val="Arial"/>
      <family val="2"/>
    </font>
    <font>
      <u/>
      <sz val="16"/>
      <color theme="10"/>
      <name val="Arial"/>
      <family val="2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tted">
        <color indexed="64"/>
      </bottom>
      <diagonal/>
    </border>
    <border>
      <left/>
      <right/>
      <top style="thin">
        <color theme="0" tint="-0.34998626667073579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theme="0" tint="-0.34998626667073579"/>
      </bottom>
      <diagonal/>
    </border>
    <border>
      <left/>
      <right/>
      <top style="dotted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0" fontId="6" fillId="0" borderId="0" xfId="0" applyFont="1" applyFill="1"/>
    <xf numFmtId="0" fontId="17" fillId="0" borderId="0" xfId="0" applyFont="1" applyFill="1" applyAlignment="1">
      <alignment vertical="center"/>
    </xf>
    <xf numFmtId="0" fontId="5" fillId="0" borderId="0" xfId="0" applyFont="1" applyFill="1"/>
    <xf numFmtId="0" fontId="17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Border="1" applyAlignment="1">
      <alignment horizontal="right" vertical="center" shrinkToFit="1"/>
    </xf>
    <xf numFmtId="164" fontId="19" fillId="0" borderId="0" xfId="0" applyNumberFormat="1" applyFont="1" applyFill="1" applyBorder="1" applyAlignment="1">
      <alignment horizontal="right" vertical="center" shrinkToFit="1"/>
    </xf>
    <xf numFmtId="0" fontId="22" fillId="0" borderId="0" xfId="0" applyFont="1" applyFill="1"/>
    <xf numFmtId="0" fontId="21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right" vertical="center" shrinkToFit="1"/>
    </xf>
    <xf numFmtId="164" fontId="19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right"/>
    </xf>
    <xf numFmtId="0" fontId="9" fillId="0" borderId="6" xfId="0" applyFont="1" applyFill="1" applyBorder="1" applyAlignment="1">
      <alignment vertical="center"/>
    </xf>
    <xf numFmtId="0" fontId="4" fillId="0" borderId="7" xfId="0" applyFont="1" applyFill="1" applyBorder="1"/>
    <xf numFmtId="0" fontId="9" fillId="0" borderId="8" xfId="0" applyFont="1" applyFill="1" applyBorder="1" applyAlignment="1">
      <alignment vertical="center"/>
    </xf>
    <xf numFmtId="0" fontId="4" fillId="0" borderId="9" xfId="0" applyFont="1" applyFill="1" applyBorder="1"/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/>
    <xf numFmtId="0" fontId="9" fillId="0" borderId="12" xfId="0" applyFont="1" applyFill="1" applyBorder="1" applyAlignment="1">
      <alignment vertical="center"/>
    </xf>
    <xf numFmtId="0" fontId="4" fillId="0" borderId="13" xfId="0" applyFont="1" applyFill="1" applyBorder="1"/>
    <xf numFmtId="0" fontId="9" fillId="0" borderId="14" xfId="0" applyFont="1" applyFill="1" applyBorder="1" applyAlignment="1">
      <alignment vertical="center"/>
    </xf>
    <xf numFmtId="0" fontId="4" fillId="0" borderId="15" xfId="0" applyFont="1" applyFill="1" applyBorder="1"/>
    <xf numFmtId="1" fontId="9" fillId="0" borderId="16" xfId="0" applyNumberFormat="1" applyFont="1" applyFill="1" applyBorder="1" applyAlignment="1">
      <alignment horizontal="right" vertical="center" shrinkToFit="1"/>
    </xf>
    <xf numFmtId="1" fontId="9" fillId="0" borderId="17" xfId="0" applyNumberFormat="1" applyFont="1" applyFill="1" applyBorder="1" applyAlignment="1">
      <alignment horizontal="right" vertical="center" shrinkToFit="1"/>
    </xf>
    <xf numFmtId="1" fontId="9" fillId="0" borderId="18" xfId="0" applyNumberFormat="1" applyFont="1" applyFill="1" applyBorder="1" applyAlignment="1">
      <alignment horizontal="right" vertical="center" shrinkToFit="1"/>
    </xf>
    <xf numFmtId="1" fontId="9" fillId="0" borderId="19" xfId="0" applyNumberFormat="1" applyFont="1" applyFill="1" applyBorder="1" applyAlignment="1">
      <alignment horizontal="right" vertical="center" shrinkToFit="1"/>
    </xf>
    <xf numFmtId="1" fontId="9" fillId="0" borderId="20" xfId="0" applyNumberFormat="1" applyFont="1" applyFill="1" applyBorder="1" applyAlignment="1">
      <alignment horizontal="right" vertical="center" shrinkToFit="1"/>
    </xf>
    <xf numFmtId="1" fontId="9" fillId="0" borderId="21" xfId="0" applyNumberFormat="1" applyFont="1" applyFill="1" applyBorder="1" applyAlignment="1">
      <alignment horizontal="right" vertical="center" shrinkToFit="1"/>
    </xf>
    <xf numFmtId="1" fontId="9" fillId="0" borderId="22" xfId="0" applyNumberFormat="1" applyFont="1" applyFill="1" applyBorder="1" applyAlignment="1">
      <alignment horizontal="right" vertical="center" shrinkToFit="1"/>
    </xf>
    <xf numFmtId="1" fontId="9" fillId="0" borderId="23" xfId="0" applyNumberFormat="1" applyFont="1" applyFill="1" applyBorder="1" applyAlignment="1">
      <alignment horizontal="right" vertical="center" shrinkToFit="1"/>
    </xf>
    <xf numFmtId="1" fontId="9" fillId="0" borderId="24" xfId="0" applyNumberFormat="1" applyFont="1" applyFill="1" applyBorder="1" applyAlignment="1">
      <alignment horizontal="right" vertical="center" shrinkToFit="1"/>
    </xf>
    <xf numFmtId="1" fontId="9" fillId="0" borderId="25" xfId="0" applyNumberFormat="1" applyFont="1" applyFill="1" applyBorder="1" applyAlignment="1">
      <alignment horizontal="right" vertical="center" shrinkToFit="1"/>
    </xf>
    <xf numFmtId="0" fontId="21" fillId="0" borderId="0" xfId="0" applyFont="1"/>
    <xf numFmtId="0" fontId="25" fillId="0" borderId="0" xfId="4" applyFont="1" applyBorder="1" applyAlignment="1" applyProtection="1"/>
    <xf numFmtId="0" fontId="21" fillId="0" borderId="0" xfId="0" applyFont="1" applyBorder="1"/>
    <xf numFmtId="0" fontId="25" fillId="0" borderId="0" xfId="4" applyFont="1" applyBorder="1"/>
    <xf numFmtId="0" fontId="26" fillId="0" borderId="0" xfId="4" applyFont="1" applyBorder="1"/>
    <xf numFmtId="0" fontId="6" fillId="0" borderId="0" xfId="0" applyFont="1" applyBorder="1"/>
    <xf numFmtId="0" fontId="27" fillId="0" borderId="0" xfId="0" applyFont="1" applyBorder="1"/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/>
    </xf>
  </cellXfs>
  <cellStyles count="5">
    <cellStyle name="Comma 2" xfId="1"/>
    <cellStyle name="Comma 2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ADEF"/>
      <rgbColor rgb="00008450"/>
      <rgbColor rgb="00084F96"/>
      <rgbColor rgb="00006DB5"/>
      <rgbColor rgb="00993333"/>
      <rgbColor rgb="00F48324"/>
      <rgbColor rgb="0035B185"/>
      <rgbColor rgb="00CF463A"/>
      <rgbColor rgb="00FAB16E"/>
      <rgbColor rgb="00CEE9DF"/>
      <rgbColor rgb="00E5867F"/>
      <rgbColor rgb="0000C100"/>
      <rgbColor rgb="00E4F1D3"/>
      <rgbColor rgb="006CC6A4"/>
      <rgbColor rgb="007ECDAF"/>
      <rgbColor rgb="00D3EDFA"/>
      <rgbColor rgb="0000A0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990000"/>
      <rgbColor rgb="00333300"/>
      <rgbColor rgb="00993300"/>
      <rgbColor rgb="00993366"/>
      <rgbColor rgb="00004182"/>
      <rgbColor rgb="00333333"/>
    </indexedColors>
    <mruColors>
      <color rgb="FFFF6161"/>
      <color rgb="FF315683"/>
      <color rgb="FF000000"/>
      <color rgb="FFBE4B48"/>
      <color rgb="FF4A7EBB"/>
      <color rgb="FF78A0D0"/>
      <color rgb="FF084F96"/>
      <color rgb="FFE8E6E6"/>
      <color rgb="FF0067B1"/>
      <color rgb="FFB0C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08289093174932E-2"/>
          <c:y val="3.140469203815361E-2"/>
          <c:w val="0.87689199333502676"/>
          <c:h val="0.82164890438160165"/>
        </c:manualLayout>
      </c:layout>
      <c:lineChart>
        <c:grouping val="standard"/>
        <c:varyColors val="0"/>
        <c:ser>
          <c:idx val="2"/>
          <c:order val="0"/>
          <c:tx>
            <c:strRef>
              <c:f>TABELA1!$C$3</c:f>
              <c:strCache>
                <c:ptCount val="1"/>
                <c:pt idx="0">
                  <c:v> Живорођени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TABELA1!$C$4:$C$40</c:f>
              <c:numCache>
                <c:formatCode>General</c:formatCode>
                <c:ptCount val="37"/>
                <c:pt idx="0">
                  <c:v>1680</c:v>
                </c:pt>
                <c:pt idx="1">
                  <c:v>1768</c:v>
                </c:pt>
                <c:pt idx="2">
                  <c:v>1791</c:v>
                </c:pt>
                <c:pt idx="3">
                  <c:v>1883</c:v>
                </c:pt>
                <c:pt idx="4">
                  <c:v>1907</c:v>
                </c:pt>
                <c:pt idx="5">
                  <c:v>1819</c:v>
                </c:pt>
                <c:pt idx="6">
                  <c:v>2017</c:v>
                </c:pt>
                <c:pt idx="7">
                  <c:v>2029</c:v>
                </c:pt>
                <c:pt idx="8">
                  <c:v>2102</c:v>
                </c:pt>
                <c:pt idx="9">
                  <c:v>1989</c:v>
                </c:pt>
                <c:pt idx="10">
                  <c:v>2161</c:v>
                </c:pt>
                <c:pt idx="11">
                  <c:v>2170</c:v>
                </c:pt>
                <c:pt idx="12">
                  <c:v>2161</c:v>
                </c:pt>
                <c:pt idx="13">
                  <c:v>2263</c:v>
                </c:pt>
                <c:pt idx="14">
                  <c:v>2156</c:v>
                </c:pt>
                <c:pt idx="15">
                  <c:v>2260</c:v>
                </c:pt>
                <c:pt idx="16">
                  <c:v>2232</c:v>
                </c:pt>
                <c:pt idx="17">
                  <c:v>2179</c:v>
                </c:pt>
                <c:pt idx="18">
                  <c:v>2167</c:v>
                </c:pt>
                <c:pt idx="19">
                  <c:v>2269</c:v>
                </c:pt>
                <c:pt idx="20">
                  <c:v>2356</c:v>
                </c:pt>
                <c:pt idx="21">
                  <c:v>2364</c:v>
                </c:pt>
                <c:pt idx="22">
                  <c:v>2278</c:v>
                </c:pt>
                <c:pt idx="23">
                  <c:v>2492</c:v>
                </c:pt>
                <c:pt idx="24">
                  <c:v>2535</c:v>
                </c:pt>
                <c:pt idx="25">
                  <c:v>2701</c:v>
                </c:pt>
                <c:pt idx="26">
                  <c:v>2847</c:v>
                </c:pt>
                <c:pt idx="27">
                  <c:v>2973</c:v>
                </c:pt>
                <c:pt idx="28">
                  <c:v>2671</c:v>
                </c:pt>
                <c:pt idx="29">
                  <c:v>2696</c:v>
                </c:pt>
                <c:pt idx="30">
                  <c:v>2628</c:v>
                </c:pt>
                <c:pt idx="31">
                  <c:v>2259</c:v>
                </c:pt>
                <c:pt idx="32">
                  <c:v>2097</c:v>
                </c:pt>
                <c:pt idx="33">
                  <c:v>2217</c:v>
                </c:pt>
                <c:pt idx="34">
                  <c:v>2387</c:v>
                </c:pt>
                <c:pt idx="35">
                  <c:v>2690</c:v>
                </c:pt>
                <c:pt idx="36">
                  <c:v>2588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A1-48C4-888E-447F49827D06}"/>
            </c:ext>
          </c:extLst>
        </c:ser>
        <c:ser>
          <c:idx val="3"/>
          <c:order val="1"/>
          <c:tx>
            <c:strRef>
              <c:f>TABELA1!$D$3</c:f>
              <c:strCache>
                <c:ptCount val="1"/>
                <c:pt idx="0">
                  <c:v> Умрли</c:v>
                </c:pt>
              </c:strCache>
            </c:strRef>
          </c:tx>
          <c:spPr>
            <a:ln w="4127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TABELA1!$D$4:$D$40</c:f>
              <c:numCache>
                <c:formatCode>General</c:formatCode>
                <c:ptCount val="37"/>
                <c:pt idx="0">
                  <c:v>512</c:v>
                </c:pt>
                <c:pt idx="1">
                  <c:v>718</c:v>
                </c:pt>
                <c:pt idx="2">
                  <c:v>530</c:v>
                </c:pt>
                <c:pt idx="3">
                  <c:v>606</c:v>
                </c:pt>
                <c:pt idx="4">
                  <c:v>530</c:v>
                </c:pt>
                <c:pt idx="5">
                  <c:v>422</c:v>
                </c:pt>
                <c:pt idx="6">
                  <c:v>531</c:v>
                </c:pt>
                <c:pt idx="7">
                  <c:v>500</c:v>
                </c:pt>
                <c:pt idx="8">
                  <c:v>493</c:v>
                </c:pt>
                <c:pt idx="9">
                  <c:v>477</c:v>
                </c:pt>
                <c:pt idx="10">
                  <c:v>443</c:v>
                </c:pt>
                <c:pt idx="11">
                  <c:v>453</c:v>
                </c:pt>
                <c:pt idx="12">
                  <c:v>496</c:v>
                </c:pt>
                <c:pt idx="13">
                  <c:v>426</c:v>
                </c:pt>
                <c:pt idx="14">
                  <c:v>440</c:v>
                </c:pt>
                <c:pt idx="15">
                  <c:v>472</c:v>
                </c:pt>
                <c:pt idx="16">
                  <c:v>418</c:v>
                </c:pt>
                <c:pt idx="17">
                  <c:v>404</c:v>
                </c:pt>
                <c:pt idx="18">
                  <c:v>389</c:v>
                </c:pt>
                <c:pt idx="19">
                  <c:v>332</c:v>
                </c:pt>
                <c:pt idx="20">
                  <c:v>489</c:v>
                </c:pt>
                <c:pt idx="21">
                  <c:v>419</c:v>
                </c:pt>
                <c:pt idx="22">
                  <c:v>458</c:v>
                </c:pt>
                <c:pt idx="23">
                  <c:v>420</c:v>
                </c:pt>
                <c:pt idx="24">
                  <c:v>456</c:v>
                </c:pt>
                <c:pt idx="25">
                  <c:v>417</c:v>
                </c:pt>
                <c:pt idx="26">
                  <c:v>398</c:v>
                </c:pt>
                <c:pt idx="27">
                  <c:v>382</c:v>
                </c:pt>
                <c:pt idx="28">
                  <c:v>398</c:v>
                </c:pt>
                <c:pt idx="29">
                  <c:v>243</c:v>
                </c:pt>
                <c:pt idx="30">
                  <c:v>294</c:v>
                </c:pt>
                <c:pt idx="31">
                  <c:v>282</c:v>
                </c:pt>
                <c:pt idx="32">
                  <c:v>248</c:v>
                </c:pt>
                <c:pt idx="33">
                  <c:v>132</c:v>
                </c:pt>
                <c:pt idx="34">
                  <c:v>269</c:v>
                </c:pt>
                <c:pt idx="35">
                  <c:v>263</c:v>
                </c:pt>
                <c:pt idx="36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A1-48C4-888E-447F49827D06}"/>
            </c:ext>
          </c:extLst>
        </c:ser>
        <c:ser>
          <c:idx val="4"/>
          <c:order val="2"/>
          <c:tx>
            <c:strRef>
              <c:f>TABELA1!$E$3</c:f>
              <c:strCache>
                <c:ptCount val="1"/>
                <c:pt idx="0">
                  <c:v> Природни прираштај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TABELA1!$E$4:$E$40</c:f>
              <c:numCache>
                <c:formatCode>General</c:formatCode>
                <c:ptCount val="37"/>
                <c:pt idx="0">
                  <c:v>1168</c:v>
                </c:pt>
                <c:pt idx="1">
                  <c:v>1050</c:v>
                </c:pt>
                <c:pt idx="2">
                  <c:v>1261</c:v>
                </c:pt>
                <c:pt idx="3">
                  <c:v>1277</c:v>
                </c:pt>
                <c:pt idx="4">
                  <c:v>1377</c:v>
                </c:pt>
                <c:pt idx="5">
                  <c:v>1397</c:v>
                </c:pt>
                <c:pt idx="6">
                  <c:v>1486</c:v>
                </c:pt>
                <c:pt idx="7">
                  <c:v>1529</c:v>
                </c:pt>
                <c:pt idx="8">
                  <c:v>1609</c:v>
                </c:pt>
                <c:pt idx="9">
                  <c:v>1512</c:v>
                </c:pt>
                <c:pt idx="10">
                  <c:v>1718</c:v>
                </c:pt>
                <c:pt idx="11">
                  <c:v>1717</c:v>
                </c:pt>
                <c:pt idx="12">
                  <c:v>1665</c:v>
                </c:pt>
                <c:pt idx="13">
                  <c:v>1837</c:v>
                </c:pt>
                <c:pt idx="14">
                  <c:v>1716</c:v>
                </c:pt>
                <c:pt idx="15">
                  <c:v>1788</c:v>
                </c:pt>
                <c:pt idx="16">
                  <c:v>1814</c:v>
                </c:pt>
                <c:pt idx="17">
                  <c:v>1775</c:v>
                </c:pt>
                <c:pt idx="18">
                  <c:v>1778</c:v>
                </c:pt>
                <c:pt idx="19">
                  <c:v>1937</c:v>
                </c:pt>
                <c:pt idx="20">
                  <c:v>1867</c:v>
                </c:pt>
                <c:pt idx="21">
                  <c:v>1945</c:v>
                </c:pt>
                <c:pt idx="22">
                  <c:v>1820</c:v>
                </c:pt>
                <c:pt idx="23">
                  <c:v>2072</c:v>
                </c:pt>
                <c:pt idx="24">
                  <c:v>2079</c:v>
                </c:pt>
                <c:pt idx="25">
                  <c:v>2284</c:v>
                </c:pt>
                <c:pt idx="26">
                  <c:v>2449</c:v>
                </c:pt>
                <c:pt idx="27">
                  <c:v>2591</c:v>
                </c:pt>
                <c:pt idx="28">
                  <c:v>2273</c:v>
                </c:pt>
                <c:pt idx="29">
                  <c:v>2453</c:v>
                </c:pt>
                <c:pt idx="30">
                  <c:v>2334</c:v>
                </c:pt>
                <c:pt idx="31">
                  <c:v>1977</c:v>
                </c:pt>
                <c:pt idx="32">
                  <c:v>1849</c:v>
                </c:pt>
                <c:pt idx="33">
                  <c:v>2085</c:v>
                </c:pt>
                <c:pt idx="34">
                  <c:v>2118</c:v>
                </c:pt>
                <c:pt idx="35">
                  <c:v>2427</c:v>
                </c:pt>
                <c:pt idx="36">
                  <c:v>2388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A1-48C4-888E-447F49827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47104"/>
        <c:axId val="130848640"/>
      </c:lineChart>
      <c:catAx>
        <c:axId val="130847104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8486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848640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84710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691777978389644"/>
          <c:y val="0.91377197595446391"/>
          <c:w val="0.70081239880089996"/>
          <c:h val="8.4105286182736702E-2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11989922755929E-2"/>
          <c:y val="2.1152041540801313E-2"/>
          <c:w val="0.87193863865171795"/>
          <c:h val="0.90916518020635517"/>
        </c:manualLayout>
      </c:layout>
      <c:lineChart>
        <c:grouping val="standard"/>
        <c:varyColors val="0"/>
        <c:ser>
          <c:idx val="0"/>
          <c:order val="0"/>
          <c:tx>
            <c:strRef>
              <c:f>TABELA1!$I$3</c:f>
              <c:strCache>
                <c:ptCount val="1"/>
                <c:pt idx="0">
                  <c:v>Умрла 
одојчад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TABELA1!$H$4:$H$40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TABELA1!$I$4:$I$40</c:f>
              <c:numCache>
                <c:formatCode>General</c:formatCode>
                <c:ptCount val="37"/>
                <c:pt idx="0">
                  <c:v>271</c:v>
                </c:pt>
                <c:pt idx="1">
                  <c:v>294</c:v>
                </c:pt>
                <c:pt idx="2">
                  <c:v>248</c:v>
                </c:pt>
                <c:pt idx="3">
                  <c:v>282</c:v>
                </c:pt>
                <c:pt idx="4">
                  <c:v>284</c:v>
                </c:pt>
                <c:pt idx="5">
                  <c:v>226</c:v>
                </c:pt>
                <c:pt idx="6">
                  <c:v>259</c:v>
                </c:pt>
                <c:pt idx="7">
                  <c:v>243</c:v>
                </c:pt>
                <c:pt idx="8">
                  <c:v>235</c:v>
                </c:pt>
                <c:pt idx="9">
                  <c:v>229</c:v>
                </c:pt>
                <c:pt idx="10">
                  <c:v>236</c:v>
                </c:pt>
                <c:pt idx="11">
                  <c:v>206</c:v>
                </c:pt>
                <c:pt idx="12">
                  <c:v>237</c:v>
                </c:pt>
                <c:pt idx="13">
                  <c:v>184</c:v>
                </c:pt>
                <c:pt idx="14">
                  <c:v>197</c:v>
                </c:pt>
                <c:pt idx="15">
                  <c:v>248</c:v>
                </c:pt>
                <c:pt idx="16">
                  <c:v>195</c:v>
                </c:pt>
                <c:pt idx="17">
                  <c:v>183</c:v>
                </c:pt>
                <c:pt idx="18">
                  <c:v>191</c:v>
                </c:pt>
                <c:pt idx="19">
                  <c:v>148</c:v>
                </c:pt>
                <c:pt idx="20">
                  <c:v>44</c:v>
                </c:pt>
                <c:pt idx="21">
                  <c:v>37</c:v>
                </c:pt>
                <c:pt idx="22">
                  <c:v>36</c:v>
                </c:pt>
                <c:pt idx="23">
                  <c:v>27</c:v>
                </c:pt>
                <c:pt idx="24">
                  <c:v>30</c:v>
                </c:pt>
                <c:pt idx="25">
                  <c:v>26</c:v>
                </c:pt>
                <c:pt idx="26">
                  <c:v>29</c:v>
                </c:pt>
                <c:pt idx="27">
                  <c:v>17</c:v>
                </c:pt>
                <c:pt idx="28">
                  <c:v>15</c:v>
                </c:pt>
                <c:pt idx="29">
                  <c:v>18</c:v>
                </c:pt>
                <c:pt idx="30">
                  <c:v>74</c:v>
                </c:pt>
                <c:pt idx="31">
                  <c:v>57</c:v>
                </c:pt>
                <c:pt idx="32">
                  <c:v>43</c:v>
                </c:pt>
                <c:pt idx="33">
                  <c:v>26</c:v>
                </c:pt>
                <c:pt idx="34">
                  <c:v>44</c:v>
                </c:pt>
                <c:pt idx="35">
                  <c:v>36</c:v>
                </c:pt>
                <c:pt idx="36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7F-4321-A66B-09AFBF8B8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65024"/>
        <c:axId val="130866560"/>
      </c:lineChart>
      <c:catAx>
        <c:axId val="130865024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86656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866560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86502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48324845391E-2"/>
          <c:y val="2.4242424242424229E-2"/>
          <c:w val="0.90882634978340726"/>
          <c:h val="0.8863559103220916"/>
        </c:manualLayout>
      </c:layout>
      <c:lineChart>
        <c:grouping val="standard"/>
        <c:varyColors val="0"/>
        <c:ser>
          <c:idx val="0"/>
          <c:order val="0"/>
          <c:tx>
            <c:strRef>
              <c:f>TABELA2!$B$4</c:f>
              <c:strCache>
                <c:ptCount val="1"/>
                <c:pt idx="0">
                  <c:v> Сува Река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TABELA2!$B$5:$B$41</c:f>
              <c:numCache>
                <c:formatCode>General</c:formatCode>
                <c:ptCount val="37"/>
                <c:pt idx="0">
                  <c:v>48.2</c:v>
                </c:pt>
                <c:pt idx="1">
                  <c:v>49.2</c:v>
                </c:pt>
                <c:pt idx="2">
                  <c:v>48.5</c:v>
                </c:pt>
                <c:pt idx="3">
                  <c:v>49.5</c:v>
                </c:pt>
                <c:pt idx="4">
                  <c:v>48.8</c:v>
                </c:pt>
                <c:pt idx="5">
                  <c:v>45.3</c:v>
                </c:pt>
                <c:pt idx="6">
                  <c:v>49</c:v>
                </c:pt>
                <c:pt idx="7">
                  <c:v>48</c:v>
                </c:pt>
                <c:pt idx="8">
                  <c:v>48.5</c:v>
                </c:pt>
                <c:pt idx="9">
                  <c:v>44.8</c:v>
                </c:pt>
                <c:pt idx="10">
                  <c:v>47.6</c:v>
                </c:pt>
                <c:pt idx="11">
                  <c:v>46.3</c:v>
                </c:pt>
                <c:pt idx="12">
                  <c:v>44.8</c:v>
                </c:pt>
                <c:pt idx="13">
                  <c:v>45.6</c:v>
                </c:pt>
                <c:pt idx="14">
                  <c:v>42.2</c:v>
                </c:pt>
                <c:pt idx="15">
                  <c:v>43.1</c:v>
                </c:pt>
                <c:pt idx="16">
                  <c:v>41.4</c:v>
                </c:pt>
                <c:pt idx="17">
                  <c:v>39.4</c:v>
                </c:pt>
                <c:pt idx="18">
                  <c:v>38.200000000000003</c:v>
                </c:pt>
                <c:pt idx="19">
                  <c:v>39</c:v>
                </c:pt>
                <c:pt idx="20">
                  <c:v>39.6</c:v>
                </c:pt>
                <c:pt idx="21">
                  <c:v>38.6</c:v>
                </c:pt>
                <c:pt idx="22">
                  <c:v>36.200000000000003</c:v>
                </c:pt>
                <c:pt idx="23">
                  <c:v>38.6</c:v>
                </c:pt>
                <c:pt idx="24">
                  <c:v>38.299999999999997</c:v>
                </c:pt>
                <c:pt idx="25">
                  <c:v>39.799999999999997</c:v>
                </c:pt>
                <c:pt idx="26">
                  <c:v>40.9</c:v>
                </c:pt>
                <c:pt idx="27">
                  <c:v>41.7</c:v>
                </c:pt>
                <c:pt idx="28">
                  <c:v>36.6</c:v>
                </c:pt>
                <c:pt idx="29">
                  <c:v>36.1</c:v>
                </c:pt>
                <c:pt idx="30">
                  <c:v>34.200000000000003</c:v>
                </c:pt>
                <c:pt idx="31">
                  <c:v>30.2</c:v>
                </c:pt>
                <c:pt idx="32">
                  <c:v>27.3</c:v>
                </c:pt>
                <c:pt idx="33">
                  <c:v>28.2</c:v>
                </c:pt>
                <c:pt idx="34">
                  <c:v>29.7</c:v>
                </c:pt>
                <c:pt idx="35">
                  <c:v>32.5</c:v>
                </c:pt>
                <c:pt idx="36">
                  <c:v>30.4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B5-4D1F-92C4-CCA9BD89258E}"/>
            </c:ext>
          </c:extLst>
        </c:ser>
        <c:ser>
          <c:idx val="1"/>
          <c:order val="1"/>
          <c:tx>
            <c:strRef>
              <c:f>TABELA2!$C$4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TABELA2!$C$5:$C$41</c:f>
              <c:numCache>
                <c:formatCode>General</c:formatCode>
                <c:ptCount val="37"/>
                <c:pt idx="0">
                  <c:v>20.399999999999999</c:v>
                </c:pt>
                <c:pt idx="1">
                  <c:v>19.600000000000001</c:v>
                </c:pt>
                <c:pt idx="2">
                  <c:v>19.2</c:v>
                </c:pt>
                <c:pt idx="3">
                  <c:v>18.600000000000001</c:v>
                </c:pt>
                <c:pt idx="4">
                  <c:v>18.899999999999999</c:v>
                </c:pt>
                <c:pt idx="5">
                  <c:v>18.2</c:v>
                </c:pt>
                <c:pt idx="6">
                  <c:v>18.2</c:v>
                </c:pt>
                <c:pt idx="7">
                  <c:v>18.100000000000001</c:v>
                </c:pt>
                <c:pt idx="8">
                  <c:v>18.3</c:v>
                </c:pt>
                <c:pt idx="9">
                  <c:v>17.600000000000001</c:v>
                </c:pt>
                <c:pt idx="10">
                  <c:v>17.899999999999999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18.399999999999999</c:v>
                </c:pt>
                <c:pt idx="14">
                  <c:v>18.5</c:v>
                </c:pt>
                <c:pt idx="15">
                  <c:v>18.600000000000001</c:v>
                </c:pt>
                <c:pt idx="16">
                  <c:v>18</c:v>
                </c:pt>
                <c:pt idx="17">
                  <c:v>17.600000000000001</c:v>
                </c:pt>
                <c:pt idx="18">
                  <c:v>17.3</c:v>
                </c:pt>
                <c:pt idx="19">
                  <c:v>17.600000000000001</c:v>
                </c:pt>
                <c:pt idx="20">
                  <c:v>16.3</c:v>
                </c:pt>
                <c:pt idx="21">
                  <c:v>17</c:v>
                </c:pt>
                <c:pt idx="22">
                  <c:v>16.8</c:v>
                </c:pt>
                <c:pt idx="23">
                  <c:v>17.2</c:v>
                </c:pt>
                <c:pt idx="24">
                  <c:v>16.399999999999999</c:v>
                </c:pt>
                <c:pt idx="25">
                  <c:v>16.100000000000001</c:v>
                </c:pt>
                <c:pt idx="26">
                  <c:v>16.100000000000001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14.6</c:v>
                </c:pt>
                <c:pt idx="31">
                  <c:v>13.3</c:v>
                </c:pt>
                <c:pt idx="32">
                  <c:v>13.4</c:v>
                </c:pt>
                <c:pt idx="33">
                  <c:v>13</c:v>
                </c:pt>
                <c:pt idx="34">
                  <c:v>13.2</c:v>
                </c:pt>
                <c:pt idx="35">
                  <c:v>12.9</c:v>
                </c:pt>
                <c:pt idx="36">
                  <c:v>12.2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B5-4D1F-92C4-CCA9BD892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64608"/>
        <c:axId val="131766144"/>
      </c:lineChart>
      <c:catAx>
        <c:axId val="13176460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7661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176614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76460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0399409170191309"/>
          <c:y val="7.8291697871974583E-2"/>
          <c:w val="0.33280481161988512"/>
          <c:h val="0.1550396831825301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TABELA1!$B$3</c:f>
              <c:strCache>
                <c:ptCount val="1"/>
                <c:pt idx="0">
                  <c:v>Број
становника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TABELA1!$B$4:$B$40</c:f>
              <c:numCache>
                <c:formatCode>General</c:formatCode>
                <c:ptCount val="37"/>
                <c:pt idx="0">
                  <c:v>34844</c:v>
                </c:pt>
                <c:pt idx="1">
                  <c:v>35902</c:v>
                </c:pt>
                <c:pt idx="2">
                  <c:v>36960</c:v>
                </c:pt>
                <c:pt idx="3">
                  <c:v>38018</c:v>
                </c:pt>
                <c:pt idx="4">
                  <c:v>39076</c:v>
                </c:pt>
                <c:pt idx="5">
                  <c:v>40134</c:v>
                </c:pt>
                <c:pt idx="6">
                  <c:v>41192</c:v>
                </c:pt>
                <c:pt idx="7">
                  <c:v>42250</c:v>
                </c:pt>
                <c:pt idx="8">
                  <c:v>43308</c:v>
                </c:pt>
                <c:pt idx="9">
                  <c:v>44366</c:v>
                </c:pt>
                <c:pt idx="10">
                  <c:v>45424</c:v>
                </c:pt>
                <c:pt idx="11">
                  <c:v>46838</c:v>
                </c:pt>
                <c:pt idx="12">
                  <c:v>48252</c:v>
                </c:pt>
                <c:pt idx="13">
                  <c:v>49666</c:v>
                </c:pt>
                <c:pt idx="14">
                  <c:v>51080</c:v>
                </c:pt>
                <c:pt idx="15">
                  <c:v>52494</c:v>
                </c:pt>
                <c:pt idx="16">
                  <c:v>53908</c:v>
                </c:pt>
                <c:pt idx="17">
                  <c:v>55322</c:v>
                </c:pt>
                <c:pt idx="18">
                  <c:v>56736</c:v>
                </c:pt>
                <c:pt idx="19">
                  <c:v>58150</c:v>
                </c:pt>
                <c:pt idx="20">
                  <c:v>59567</c:v>
                </c:pt>
                <c:pt idx="21">
                  <c:v>61243</c:v>
                </c:pt>
                <c:pt idx="22">
                  <c:v>62919</c:v>
                </c:pt>
                <c:pt idx="23">
                  <c:v>64595</c:v>
                </c:pt>
                <c:pt idx="24">
                  <c:v>66271</c:v>
                </c:pt>
                <c:pt idx="25">
                  <c:v>67947</c:v>
                </c:pt>
                <c:pt idx="26">
                  <c:v>69623</c:v>
                </c:pt>
                <c:pt idx="27">
                  <c:v>71299</c:v>
                </c:pt>
                <c:pt idx="28">
                  <c:v>72975</c:v>
                </c:pt>
                <c:pt idx="29">
                  <c:v>74651</c:v>
                </c:pt>
                <c:pt idx="30">
                  <c:v>76900</c:v>
                </c:pt>
                <c:pt idx="31">
                  <c:v>74800</c:v>
                </c:pt>
                <c:pt idx="32">
                  <c:v>76700</c:v>
                </c:pt>
                <c:pt idx="33">
                  <c:v>78600</c:v>
                </c:pt>
                <c:pt idx="34">
                  <c:v>80500</c:v>
                </c:pt>
                <c:pt idx="35">
                  <c:v>82800</c:v>
                </c:pt>
                <c:pt idx="36">
                  <c:v>85200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D3-4F34-9326-D1BD4F79F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78272"/>
        <c:axId val="131880064"/>
      </c:lineChart>
      <c:catAx>
        <c:axId val="13187827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8800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188006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87827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72286540282133E-2"/>
          <c:y val="3.2866481858384283E-2"/>
          <c:w val="0.91781056451211407"/>
          <c:h val="0.90690610570033336"/>
        </c:manualLayout>
      </c:layout>
      <c:lineChart>
        <c:grouping val="standard"/>
        <c:varyColors val="0"/>
        <c:ser>
          <c:idx val="1"/>
          <c:order val="0"/>
          <c:tx>
            <c:strRef>
              <c:f>TABELA3!$B$4</c:f>
              <c:strCache>
                <c:ptCount val="1"/>
                <c:pt idx="0">
                  <c:v> Сува Река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TABELA3!$B$5:$B$41</c:f>
              <c:numCache>
                <c:formatCode>General</c:formatCode>
                <c:ptCount val="37"/>
                <c:pt idx="0">
                  <c:v>14.7</c:v>
                </c:pt>
                <c:pt idx="1">
                  <c:v>20</c:v>
                </c:pt>
                <c:pt idx="2">
                  <c:v>14.3</c:v>
                </c:pt>
                <c:pt idx="3">
                  <c:v>15.9</c:v>
                </c:pt>
                <c:pt idx="4">
                  <c:v>13.6</c:v>
                </c:pt>
                <c:pt idx="5">
                  <c:v>10.5</c:v>
                </c:pt>
                <c:pt idx="6">
                  <c:v>12.9</c:v>
                </c:pt>
                <c:pt idx="7">
                  <c:v>11.8</c:v>
                </c:pt>
                <c:pt idx="8">
                  <c:v>11.4</c:v>
                </c:pt>
                <c:pt idx="9">
                  <c:v>10.8</c:v>
                </c:pt>
                <c:pt idx="10">
                  <c:v>9.8000000000000007</c:v>
                </c:pt>
                <c:pt idx="11">
                  <c:v>9.6999999999999993</c:v>
                </c:pt>
                <c:pt idx="12">
                  <c:v>10.3</c:v>
                </c:pt>
                <c:pt idx="13">
                  <c:v>8.6</c:v>
                </c:pt>
                <c:pt idx="14">
                  <c:v>8.6</c:v>
                </c:pt>
                <c:pt idx="15">
                  <c:v>9</c:v>
                </c:pt>
                <c:pt idx="16">
                  <c:v>7.8</c:v>
                </c:pt>
                <c:pt idx="17">
                  <c:v>7.3</c:v>
                </c:pt>
                <c:pt idx="18">
                  <c:v>6.9</c:v>
                </c:pt>
                <c:pt idx="19">
                  <c:v>5.7</c:v>
                </c:pt>
                <c:pt idx="20">
                  <c:v>8.1999999999999993</c:v>
                </c:pt>
                <c:pt idx="21">
                  <c:v>6.8</c:v>
                </c:pt>
                <c:pt idx="22">
                  <c:v>7.3</c:v>
                </c:pt>
                <c:pt idx="23">
                  <c:v>6.5</c:v>
                </c:pt>
                <c:pt idx="24">
                  <c:v>6.9</c:v>
                </c:pt>
                <c:pt idx="25">
                  <c:v>6.1</c:v>
                </c:pt>
                <c:pt idx="26">
                  <c:v>5.7</c:v>
                </c:pt>
                <c:pt idx="27">
                  <c:v>5.4</c:v>
                </c:pt>
                <c:pt idx="28">
                  <c:v>5.5</c:v>
                </c:pt>
                <c:pt idx="29">
                  <c:v>3.3</c:v>
                </c:pt>
                <c:pt idx="30">
                  <c:v>3.8</c:v>
                </c:pt>
                <c:pt idx="31">
                  <c:v>3.8</c:v>
                </c:pt>
                <c:pt idx="32">
                  <c:v>3.2</c:v>
                </c:pt>
                <c:pt idx="33">
                  <c:v>1.7</c:v>
                </c:pt>
                <c:pt idx="34">
                  <c:v>3.3</c:v>
                </c:pt>
                <c:pt idx="35">
                  <c:v>3.2</c:v>
                </c:pt>
                <c:pt idx="36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CC3-40BC-B846-9736A26B8A06}"/>
            </c:ext>
          </c:extLst>
        </c:ser>
        <c:ser>
          <c:idx val="2"/>
          <c:order val="1"/>
          <c:tx>
            <c:strRef>
              <c:f>TABELA3!$C$4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TABELA3!$C$5:$C$41</c:f>
              <c:numCache>
                <c:formatCode>General</c:formatCode>
                <c:ptCount val="37"/>
                <c:pt idx="0">
                  <c:v>9.1</c:v>
                </c:pt>
                <c:pt idx="1">
                  <c:v>10.1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8.1999999999999993</c:v>
                </c:pt>
                <c:pt idx="6">
                  <c:v>9.1</c:v>
                </c:pt>
                <c:pt idx="7">
                  <c:v>8.6999999999999993</c:v>
                </c:pt>
                <c:pt idx="8">
                  <c:v>9.5</c:v>
                </c:pt>
                <c:pt idx="9">
                  <c:v>9.3000000000000007</c:v>
                </c:pt>
                <c:pt idx="10">
                  <c:v>9</c:v>
                </c:pt>
                <c:pt idx="11">
                  <c:v>9.5</c:v>
                </c:pt>
                <c:pt idx="12">
                  <c:v>9</c:v>
                </c:pt>
                <c:pt idx="13">
                  <c:v>8.8000000000000007</c:v>
                </c:pt>
                <c:pt idx="14">
                  <c:v>9.1</c:v>
                </c:pt>
                <c:pt idx="15">
                  <c:v>8.9</c:v>
                </c:pt>
                <c:pt idx="16">
                  <c:v>8.8000000000000007</c:v>
                </c:pt>
                <c:pt idx="17">
                  <c:v>9</c:v>
                </c:pt>
                <c:pt idx="18">
                  <c:v>9</c:v>
                </c:pt>
                <c:pt idx="19">
                  <c:v>9.1999999999999993</c:v>
                </c:pt>
                <c:pt idx="20">
                  <c:v>9.4</c:v>
                </c:pt>
                <c:pt idx="21">
                  <c:v>9.5</c:v>
                </c:pt>
                <c:pt idx="22">
                  <c:v>10.1</c:v>
                </c:pt>
                <c:pt idx="23">
                  <c:v>9.9</c:v>
                </c:pt>
                <c:pt idx="24">
                  <c:v>9.9</c:v>
                </c:pt>
                <c:pt idx="25">
                  <c:v>9.9</c:v>
                </c:pt>
                <c:pt idx="26">
                  <c:v>9.8000000000000007</c:v>
                </c:pt>
                <c:pt idx="27">
                  <c:v>9.6999999999999993</c:v>
                </c:pt>
                <c:pt idx="28">
                  <c:v>9.9</c:v>
                </c:pt>
                <c:pt idx="29">
                  <c:v>9.6</c:v>
                </c:pt>
                <c:pt idx="30">
                  <c:v>10</c:v>
                </c:pt>
                <c:pt idx="31">
                  <c:v>10.3</c:v>
                </c:pt>
                <c:pt idx="32">
                  <c:v>10.4</c:v>
                </c:pt>
                <c:pt idx="33">
                  <c:v>10.199999999999999</c:v>
                </c:pt>
                <c:pt idx="34">
                  <c:v>10.3</c:v>
                </c:pt>
                <c:pt idx="35">
                  <c:v>10.7</c:v>
                </c:pt>
                <c:pt idx="36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C3-40BC-B846-9736A26B8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13600"/>
        <c:axId val="131915136"/>
      </c:lineChart>
      <c:catAx>
        <c:axId val="13191360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9151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191513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91360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58589096048503486"/>
          <c:y val="0.10646580108984356"/>
          <c:w val="0.33092686165025548"/>
          <c:h val="0.15453467323828829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66369149705E-2"/>
          <c:y val="2.1832361355296016E-2"/>
          <c:w val="0.90882631597488162"/>
          <c:h val="0.92185029123180862"/>
        </c:manualLayout>
      </c:layout>
      <c:lineChart>
        <c:grouping val="standard"/>
        <c:varyColors val="0"/>
        <c:ser>
          <c:idx val="2"/>
          <c:order val="0"/>
          <c:tx>
            <c:strRef>
              <c:f>TABELA4!$B$4</c:f>
              <c:strCache>
                <c:ptCount val="1"/>
                <c:pt idx="0">
                  <c:v> Сува Река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TABELA4!$B$5:$B$41</c:f>
              <c:numCache>
                <c:formatCode>General</c:formatCode>
                <c:ptCount val="37"/>
                <c:pt idx="0">
                  <c:v>33.5</c:v>
                </c:pt>
                <c:pt idx="1">
                  <c:v>29.2</c:v>
                </c:pt>
                <c:pt idx="2">
                  <c:v>34.200000000000003</c:v>
                </c:pt>
                <c:pt idx="3">
                  <c:v>33.6</c:v>
                </c:pt>
                <c:pt idx="4">
                  <c:v>35.200000000000003</c:v>
                </c:pt>
                <c:pt idx="5">
                  <c:v>34.799999999999997</c:v>
                </c:pt>
                <c:pt idx="6">
                  <c:v>36.1</c:v>
                </c:pt>
                <c:pt idx="7">
                  <c:v>36.200000000000003</c:v>
                </c:pt>
                <c:pt idx="8">
                  <c:v>37.1</c:v>
                </c:pt>
                <c:pt idx="9">
                  <c:v>34</c:v>
                </c:pt>
                <c:pt idx="10">
                  <c:v>37.799999999999997</c:v>
                </c:pt>
                <c:pt idx="11">
                  <c:v>36.6</c:v>
                </c:pt>
                <c:pt idx="12">
                  <c:v>34.5</c:v>
                </c:pt>
                <c:pt idx="13">
                  <c:v>37</c:v>
                </c:pt>
                <c:pt idx="14">
                  <c:v>33.6</c:v>
                </c:pt>
                <c:pt idx="15">
                  <c:v>34.1</c:v>
                </c:pt>
                <c:pt idx="16">
                  <c:v>33.6</c:v>
                </c:pt>
                <c:pt idx="17">
                  <c:v>32.1</c:v>
                </c:pt>
                <c:pt idx="18">
                  <c:v>31.3</c:v>
                </c:pt>
                <c:pt idx="19">
                  <c:v>33.299999999999997</c:v>
                </c:pt>
                <c:pt idx="20">
                  <c:v>31.4</c:v>
                </c:pt>
                <c:pt idx="21">
                  <c:v>31.8</c:v>
                </c:pt>
                <c:pt idx="22">
                  <c:v>28.9</c:v>
                </c:pt>
                <c:pt idx="23">
                  <c:v>32.1</c:v>
                </c:pt>
                <c:pt idx="24">
                  <c:v>31.4</c:v>
                </c:pt>
                <c:pt idx="25">
                  <c:v>33.700000000000003</c:v>
                </c:pt>
                <c:pt idx="26">
                  <c:v>35.200000000000003</c:v>
                </c:pt>
                <c:pt idx="27">
                  <c:v>36.299999999999997</c:v>
                </c:pt>
                <c:pt idx="28">
                  <c:v>31.1</c:v>
                </c:pt>
                <c:pt idx="29">
                  <c:v>32.799999999999997</c:v>
                </c:pt>
                <c:pt idx="30">
                  <c:v>30.4</c:v>
                </c:pt>
                <c:pt idx="31">
                  <c:v>26.4</c:v>
                </c:pt>
                <c:pt idx="32">
                  <c:v>24.1</c:v>
                </c:pt>
                <c:pt idx="33">
                  <c:v>26.5</c:v>
                </c:pt>
                <c:pt idx="34">
                  <c:v>26.4</c:v>
                </c:pt>
                <c:pt idx="35">
                  <c:v>29.3</c:v>
                </c:pt>
                <c:pt idx="36">
                  <c:v>28.1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CB-4B5A-838C-CACA58E33B6B}"/>
            </c:ext>
          </c:extLst>
        </c:ser>
        <c:ser>
          <c:idx val="0"/>
          <c:order val="1"/>
          <c:tx>
            <c:strRef>
              <c:f>TABELA4!$C$4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TABELA4!$C$5:$C$41</c:f>
              <c:numCache>
                <c:formatCode>General</c:formatCode>
                <c:ptCount val="37"/>
                <c:pt idx="0">
                  <c:v>11.3</c:v>
                </c:pt>
                <c:pt idx="1">
                  <c:v>9.5</c:v>
                </c:pt>
                <c:pt idx="2">
                  <c:v>10.199999999999999</c:v>
                </c:pt>
                <c:pt idx="3">
                  <c:v>9.1</c:v>
                </c:pt>
                <c:pt idx="4">
                  <c:v>10</c:v>
                </c:pt>
                <c:pt idx="5">
                  <c:v>10</c:v>
                </c:pt>
                <c:pt idx="6">
                  <c:v>9.1</c:v>
                </c:pt>
                <c:pt idx="7">
                  <c:v>9.4</c:v>
                </c:pt>
                <c:pt idx="8">
                  <c:v>8.8000000000000007</c:v>
                </c:pt>
                <c:pt idx="9">
                  <c:v>8.3000000000000007</c:v>
                </c:pt>
                <c:pt idx="10">
                  <c:v>8.9</c:v>
                </c:pt>
                <c:pt idx="11">
                  <c:v>8.6</c:v>
                </c:pt>
                <c:pt idx="12">
                  <c:v>9.1</c:v>
                </c:pt>
                <c:pt idx="13">
                  <c:v>9.6</c:v>
                </c:pt>
                <c:pt idx="14">
                  <c:v>9.4</c:v>
                </c:pt>
                <c:pt idx="15">
                  <c:v>9.6999999999999993</c:v>
                </c:pt>
                <c:pt idx="16">
                  <c:v>9.1999999999999993</c:v>
                </c:pt>
                <c:pt idx="17">
                  <c:v>8.6</c:v>
                </c:pt>
                <c:pt idx="18">
                  <c:v>8.3000000000000007</c:v>
                </c:pt>
                <c:pt idx="19">
                  <c:v>8.4</c:v>
                </c:pt>
                <c:pt idx="20">
                  <c:v>6.9</c:v>
                </c:pt>
                <c:pt idx="21">
                  <c:v>7.5</c:v>
                </c:pt>
                <c:pt idx="22">
                  <c:v>6.7</c:v>
                </c:pt>
                <c:pt idx="23">
                  <c:v>7.3</c:v>
                </c:pt>
                <c:pt idx="24">
                  <c:v>6.5</c:v>
                </c:pt>
                <c:pt idx="25">
                  <c:v>6.2</c:v>
                </c:pt>
                <c:pt idx="26">
                  <c:v>6.3</c:v>
                </c:pt>
                <c:pt idx="27">
                  <c:v>6.3</c:v>
                </c:pt>
                <c:pt idx="28">
                  <c:v>5.0999999999999996</c:v>
                </c:pt>
                <c:pt idx="29">
                  <c:v>5.4</c:v>
                </c:pt>
                <c:pt idx="30">
                  <c:v>4.5999999999999996</c:v>
                </c:pt>
                <c:pt idx="31">
                  <c:v>3</c:v>
                </c:pt>
                <c:pt idx="32">
                  <c:v>3</c:v>
                </c:pt>
                <c:pt idx="33">
                  <c:v>2.8</c:v>
                </c:pt>
                <c:pt idx="34">
                  <c:v>2.9</c:v>
                </c:pt>
                <c:pt idx="35">
                  <c:v>2.2000000000000002</c:v>
                </c:pt>
                <c:pt idx="3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CB-4B5A-838C-CACA58E33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53792"/>
        <c:axId val="131955328"/>
      </c:lineChart>
      <c:catAx>
        <c:axId val="13195379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9553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1955328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95379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56775578709508445"/>
          <c:y val="0.45699558768138038"/>
          <c:w val="0.34247719433160029"/>
          <c:h val="0.157866442662776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4931129476584E-2"/>
          <c:y val="2.22449414779873E-2"/>
          <c:w val="0.91214716542639751"/>
          <c:h val="0.89565284977190873"/>
        </c:manualLayout>
      </c:layout>
      <c:lineChart>
        <c:grouping val="standard"/>
        <c:varyColors val="0"/>
        <c:ser>
          <c:idx val="0"/>
          <c:order val="0"/>
          <c:tx>
            <c:strRef>
              <c:f>TABELA5!$B$4</c:f>
              <c:strCache>
                <c:ptCount val="1"/>
                <c:pt idx="0">
                  <c:v> Сува Река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TABELA5!$B$5:$B$41</c:f>
              <c:numCache>
                <c:formatCode>General</c:formatCode>
                <c:ptCount val="37"/>
                <c:pt idx="0">
                  <c:v>161.30000000000001</c:v>
                </c:pt>
                <c:pt idx="1">
                  <c:v>166.3</c:v>
                </c:pt>
                <c:pt idx="2">
                  <c:v>138.5</c:v>
                </c:pt>
                <c:pt idx="3">
                  <c:v>149.80000000000001</c:v>
                </c:pt>
                <c:pt idx="4">
                  <c:v>148.9</c:v>
                </c:pt>
                <c:pt idx="5">
                  <c:v>124.2</c:v>
                </c:pt>
                <c:pt idx="6">
                  <c:v>128.4</c:v>
                </c:pt>
                <c:pt idx="7">
                  <c:v>119.8</c:v>
                </c:pt>
                <c:pt idx="8">
                  <c:v>111.8</c:v>
                </c:pt>
                <c:pt idx="9">
                  <c:v>115.1</c:v>
                </c:pt>
                <c:pt idx="10">
                  <c:v>109.2</c:v>
                </c:pt>
                <c:pt idx="11">
                  <c:v>94.9</c:v>
                </c:pt>
                <c:pt idx="12">
                  <c:v>109.7</c:v>
                </c:pt>
                <c:pt idx="13">
                  <c:v>81.3</c:v>
                </c:pt>
                <c:pt idx="14">
                  <c:v>91.4</c:v>
                </c:pt>
                <c:pt idx="15">
                  <c:v>109.7</c:v>
                </c:pt>
                <c:pt idx="16">
                  <c:v>87.4</c:v>
                </c:pt>
                <c:pt idx="17">
                  <c:v>84</c:v>
                </c:pt>
                <c:pt idx="18">
                  <c:v>88.1</c:v>
                </c:pt>
                <c:pt idx="19">
                  <c:v>65.2</c:v>
                </c:pt>
                <c:pt idx="20">
                  <c:v>18.7</c:v>
                </c:pt>
                <c:pt idx="21">
                  <c:v>15.7</c:v>
                </c:pt>
                <c:pt idx="22">
                  <c:v>15.8</c:v>
                </c:pt>
                <c:pt idx="23">
                  <c:v>10.8</c:v>
                </c:pt>
                <c:pt idx="24">
                  <c:v>11.8</c:v>
                </c:pt>
                <c:pt idx="25">
                  <c:v>9.6</c:v>
                </c:pt>
                <c:pt idx="26">
                  <c:v>10.199999999999999</c:v>
                </c:pt>
                <c:pt idx="27">
                  <c:v>5.7</c:v>
                </c:pt>
                <c:pt idx="28">
                  <c:v>5.6</c:v>
                </c:pt>
                <c:pt idx="29">
                  <c:v>6.7</c:v>
                </c:pt>
                <c:pt idx="30">
                  <c:v>28.2</c:v>
                </c:pt>
                <c:pt idx="31">
                  <c:v>25.2</c:v>
                </c:pt>
                <c:pt idx="32">
                  <c:v>20.5</c:v>
                </c:pt>
                <c:pt idx="33">
                  <c:v>11.7</c:v>
                </c:pt>
                <c:pt idx="34">
                  <c:v>18.399999999999999</c:v>
                </c:pt>
                <c:pt idx="35">
                  <c:v>13.4</c:v>
                </c:pt>
                <c:pt idx="36">
                  <c:v>11.6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B5-4DF5-9594-8008F8AED26E}"/>
            </c:ext>
          </c:extLst>
        </c:ser>
        <c:ser>
          <c:idx val="1"/>
          <c:order val="1"/>
          <c:tx>
            <c:strRef>
              <c:f>TABELA5!$C$4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TABELA5!$C$5:$C$41</c:f>
              <c:numCache>
                <c:formatCode>General</c:formatCode>
                <c:ptCount val="37"/>
                <c:pt idx="0">
                  <c:v>82.9</c:v>
                </c:pt>
                <c:pt idx="1">
                  <c:v>87.1</c:v>
                </c:pt>
                <c:pt idx="2">
                  <c:v>78.2</c:v>
                </c:pt>
                <c:pt idx="3">
                  <c:v>78.2</c:v>
                </c:pt>
                <c:pt idx="4">
                  <c:v>74.900000000000006</c:v>
                </c:pt>
                <c:pt idx="5">
                  <c:v>62.8</c:v>
                </c:pt>
                <c:pt idx="6">
                  <c:v>63.8</c:v>
                </c:pt>
                <c:pt idx="7">
                  <c:v>59.4</c:v>
                </c:pt>
                <c:pt idx="8">
                  <c:v>58.7</c:v>
                </c:pt>
                <c:pt idx="9">
                  <c:v>56.3</c:v>
                </c:pt>
                <c:pt idx="10">
                  <c:v>53.1</c:v>
                </c:pt>
                <c:pt idx="11">
                  <c:v>46.9</c:v>
                </c:pt>
                <c:pt idx="12">
                  <c:v>47.7</c:v>
                </c:pt>
                <c:pt idx="13">
                  <c:v>45.3</c:v>
                </c:pt>
                <c:pt idx="14">
                  <c:v>44</c:v>
                </c:pt>
                <c:pt idx="15">
                  <c:v>39.9</c:v>
                </c:pt>
                <c:pt idx="16">
                  <c:v>39.6</c:v>
                </c:pt>
                <c:pt idx="17">
                  <c:v>37.799999999999997</c:v>
                </c:pt>
                <c:pt idx="18">
                  <c:v>38.200000000000003</c:v>
                </c:pt>
                <c:pt idx="19">
                  <c:v>33.9</c:v>
                </c:pt>
                <c:pt idx="20">
                  <c:v>35</c:v>
                </c:pt>
                <c:pt idx="21">
                  <c:v>36.5</c:v>
                </c:pt>
                <c:pt idx="22">
                  <c:v>36.6</c:v>
                </c:pt>
                <c:pt idx="23">
                  <c:v>31.9</c:v>
                </c:pt>
                <c:pt idx="24">
                  <c:v>33.700000000000003</c:v>
                </c:pt>
                <c:pt idx="25">
                  <c:v>32</c:v>
                </c:pt>
                <c:pt idx="26">
                  <c:v>30.2</c:v>
                </c:pt>
                <c:pt idx="27">
                  <c:v>30.5</c:v>
                </c:pt>
                <c:pt idx="28">
                  <c:v>30.2</c:v>
                </c:pt>
                <c:pt idx="29">
                  <c:v>23.2</c:v>
                </c:pt>
                <c:pt idx="30">
                  <c:v>21.6</c:v>
                </c:pt>
                <c:pt idx="31">
                  <c:v>22.3</c:v>
                </c:pt>
                <c:pt idx="32">
                  <c:v>22.3</c:v>
                </c:pt>
                <c:pt idx="33">
                  <c:v>18.600000000000001</c:v>
                </c:pt>
                <c:pt idx="34">
                  <c:v>17.2</c:v>
                </c:pt>
                <c:pt idx="35">
                  <c:v>15.1</c:v>
                </c:pt>
                <c:pt idx="36">
                  <c:v>14.2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B5-4DF5-9594-8008F8AED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05888"/>
        <c:axId val="132007424"/>
      </c:lineChart>
      <c:catAx>
        <c:axId val="13200588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20074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200742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200588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0582380426968918"/>
          <c:y val="7.9702736474569519E-2"/>
          <c:w val="0.33944590027361232"/>
          <c:h val="0.157290240485315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devinfo.stat.gov.rs/vitalna" TargetMode="Externa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gif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hyperlink" Target="http://www.stat.gov.rs" TargetMode="Externa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557893</xdr:colOff>
      <xdr:row>77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7893" y="1249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47625</xdr:colOff>
      <xdr:row>20</xdr:row>
      <xdr:rowOff>59532</xdr:rowOff>
    </xdr:from>
    <xdr:ext cx="2325701" cy="254557"/>
    <xdr:sp macro="" textlink="">
      <xdr:nvSpPr>
        <xdr:cNvPr id="110" name="TextBox 109"/>
        <xdr:cNvSpPr txBox="1"/>
      </xdr:nvSpPr>
      <xdr:spPr>
        <a:xfrm>
          <a:off x="47625" y="6984207"/>
          <a:ext cx="232570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1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119100</xdr:colOff>
      <xdr:row>27</xdr:row>
      <xdr:rowOff>47681</xdr:rowOff>
    </xdr:from>
    <xdr:to>
      <xdr:col>5</xdr:col>
      <xdr:colOff>265594</xdr:colOff>
      <xdr:row>40</xdr:row>
      <xdr:rowOff>37585</xdr:rowOff>
    </xdr:to>
    <xdr:graphicFrame macro="">
      <xdr:nvGraphicFramePr>
        <xdr:cNvPr id="139" name="Chart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559638</xdr:colOff>
      <xdr:row>25</xdr:row>
      <xdr:rowOff>297712</xdr:rowOff>
    </xdr:from>
    <xdr:to>
      <xdr:col>4</xdr:col>
      <xdr:colOff>1012031</xdr:colOff>
      <xdr:row>27</xdr:row>
      <xdr:rowOff>95306</xdr:rowOff>
    </xdr:to>
    <xdr:sp macro="" textlink="">
      <xdr:nvSpPr>
        <xdr:cNvPr id="144" name="Text Box 67"/>
        <xdr:cNvSpPr txBox="1">
          <a:spLocks noChangeArrowheads="1"/>
        </xdr:cNvSpPr>
      </xdr:nvSpPr>
      <xdr:spPr bwMode="auto">
        <a:xfrm>
          <a:off x="559638" y="8727337"/>
          <a:ext cx="4976768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Живорођени, умрли и природни прираштај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523873</xdr:colOff>
      <xdr:row>60</xdr:row>
      <xdr:rowOff>309561</xdr:rowOff>
    </xdr:from>
    <xdr:to>
      <xdr:col>3</xdr:col>
      <xdr:colOff>928684</xdr:colOff>
      <xdr:row>62</xdr:row>
      <xdr:rowOff>119061</xdr:rowOff>
    </xdr:to>
    <xdr:sp macro="" textlink="">
      <xdr:nvSpPr>
        <xdr:cNvPr id="170" name="Text Box 67"/>
        <xdr:cNvSpPr txBox="1">
          <a:spLocks noChangeArrowheads="1"/>
        </xdr:cNvSpPr>
      </xdr:nvSpPr>
      <xdr:spPr bwMode="auto">
        <a:xfrm>
          <a:off x="523873" y="19573874"/>
          <a:ext cx="38576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одојчад,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404811</xdr:colOff>
      <xdr:row>75</xdr:row>
      <xdr:rowOff>178597</xdr:rowOff>
    </xdr:from>
    <xdr:ext cx="2130776" cy="239809"/>
    <xdr:sp macro="" textlink="">
      <xdr:nvSpPr>
        <xdr:cNvPr id="173" name="TextBox 172"/>
        <xdr:cNvSpPr txBox="1"/>
      </xdr:nvSpPr>
      <xdr:spPr>
        <a:xfrm>
          <a:off x="404811" y="24391147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464383</xdr:colOff>
      <xdr:row>40</xdr:row>
      <xdr:rowOff>119116</xdr:rowOff>
    </xdr:from>
    <xdr:ext cx="2130776" cy="239809"/>
    <xdr:sp macro="" textlink="">
      <xdr:nvSpPr>
        <xdr:cNvPr id="181" name="TextBox 180"/>
        <xdr:cNvSpPr txBox="1"/>
      </xdr:nvSpPr>
      <xdr:spPr>
        <a:xfrm>
          <a:off x="464383" y="1333029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119062</xdr:colOff>
      <xdr:row>62</xdr:row>
      <xdr:rowOff>71439</xdr:rowOff>
    </xdr:from>
    <xdr:to>
      <xdr:col>5</xdr:col>
      <xdr:colOff>265556</xdr:colOff>
      <xdr:row>75</xdr:row>
      <xdr:rowOff>61343</xdr:rowOff>
    </xdr:to>
    <xdr:graphicFrame macro="">
      <xdr:nvGraphicFramePr>
        <xdr:cNvPr id="182" name="Chart 1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726280</xdr:colOff>
      <xdr:row>27</xdr:row>
      <xdr:rowOff>83345</xdr:rowOff>
    </xdr:from>
    <xdr:to>
      <xdr:col>10</xdr:col>
      <xdr:colOff>1015650</xdr:colOff>
      <xdr:row>40</xdr:row>
      <xdr:rowOff>71437</xdr:rowOff>
    </xdr:to>
    <xdr:graphicFrame macro="">
      <xdr:nvGraphicFramePr>
        <xdr:cNvPr id="183" name="Chart 1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976259</xdr:colOff>
      <xdr:row>26</xdr:row>
      <xdr:rowOff>3</xdr:rowOff>
    </xdr:from>
    <xdr:to>
      <xdr:col>10</xdr:col>
      <xdr:colOff>380947</xdr:colOff>
      <xdr:row>27</xdr:row>
      <xdr:rowOff>130969</xdr:rowOff>
    </xdr:to>
    <xdr:sp macro="" textlink="">
      <xdr:nvSpPr>
        <xdr:cNvPr id="184" name="Text Box 67"/>
        <xdr:cNvSpPr txBox="1">
          <a:spLocks noChangeArrowheads="1"/>
        </xdr:cNvSpPr>
      </xdr:nvSpPr>
      <xdr:spPr bwMode="auto">
        <a:xfrm>
          <a:off x="6572197" y="8739191"/>
          <a:ext cx="4857750" cy="440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892915</xdr:colOff>
      <xdr:row>40</xdr:row>
      <xdr:rowOff>119066</xdr:rowOff>
    </xdr:from>
    <xdr:ext cx="2130776" cy="239809"/>
    <xdr:sp macro="" textlink="">
      <xdr:nvSpPr>
        <xdr:cNvPr id="187" name="TextBox 186"/>
        <xdr:cNvSpPr txBox="1"/>
      </xdr:nvSpPr>
      <xdr:spPr>
        <a:xfrm>
          <a:off x="6512665" y="1333024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738188</xdr:colOff>
      <xdr:row>10</xdr:row>
      <xdr:rowOff>202404</xdr:rowOff>
    </xdr:from>
    <xdr:to>
      <xdr:col>10</xdr:col>
      <xdr:colOff>1027558</xdr:colOff>
      <xdr:row>23</xdr:row>
      <xdr:rowOff>192308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83287</xdr:colOff>
      <xdr:row>9</xdr:row>
      <xdr:rowOff>297657</xdr:rowOff>
    </xdr:from>
    <xdr:to>
      <xdr:col>8</xdr:col>
      <xdr:colOff>1071506</xdr:colOff>
      <xdr:row>10</xdr:row>
      <xdr:rowOff>297654</xdr:rowOff>
    </xdr:to>
    <xdr:sp macro="" textlink="">
      <xdr:nvSpPr>
        <xdr:cNvPr id="33" name="Text Box 67"/>
        <xdr:cNvSpPr txBox="1">
          <a:spLocks noChangeArrowheads="1"/>
        </xdr:cNvSpPr>
      </xdr:nvSpPr>
      <xdr:spPr bwMode="auto">
        <a:xfrm>
          <a:off x="6846037" y="3774282"/>
          <a:ext cx="3131344" cy="30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Број становника, 1961</a:t>
          </a:r>
          <a:r>
            <a:rPr lang="sr-Cyrl-RS" sz="1200" b="0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5</xdr:col>
      <xdr:colOff>1154847</xdr:colOff>
      <xdr:row>23</xdr:row>
      <xdr:rowOff>214303</xdr:rowOff>
    </xdr:from>
    <xdr:ext cx="2130776" cy="239809"/>
    <xdr:sp macro="" textlink="">
      <xdr:nvSpPr>
        <xdr:cNvPr id="34" name="TextBox 33"/>
        <xdr:cNvSpPr txBox="1"/>
      </xdr:nvSpPr>
      <xdr:spPr>
        <a:xfrm>
          <a:off x="6774597" y="8081953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202402</xdr:colOff>
      <xdr:row>44</xdr:row>
      <xdr:rowOff>23812</xdr:rowOff>
    </xdr:from>
    <xdr:to>
      <xdr:col>5</xdr:col>
      <xdr:colOff>348896</xdr:colOff>
      <xdr:row>57</xdr:row>
      <xdr:rowOff>49439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440528</xdr:colOff>
      <xdr:row>43</xdr:row>
      <xdr:rowOff>0</xdr:rowOff>
    </xdr:from>
    <xdr:to>
      <xdr:col>4</xdr:col>
      <xdr:colOff>654842</xdr:colOff>
      <xdr:row>44</xdr:row>
      <xdr:rowOff>107156</xdr:rowOff>
    </xdr:to>
    <xdr:sp macro="" textlink="">
      <xdr:nvSpPr>
        <xdr:cNvPr id="36" name="Text Box 67"/>
        <xdr:cNvSpPr txBox="1">
          <a:spLocks noChangeArrowheads="1"/>
        </xdr:cNvSpPr>
      </xdr:nvSpPr>
      <xdr:spPr bwMode="auto">
        <a:xfrm>
          <a:off x="440528" y="14001750"/>
          <a:ext cx="4738689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738188</xdr:colOff>
      <xdr:row>44</xdr:row>
      <xdr:rowOff>83347</xdr:rowOff>
    </xdr:from>
    <xdr:to>
      <xdr:col>10</xdr:col>
      <xdr:colOff>1027558</xdr:colOff>
      <xdr:row>57</xdr:row>
      <xdr:rowOff>73251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976253</xdr:colOff>
      <xdr:row>43</xdr:row>
      <xdr:rowOff>4</xdr:rowOff>
    </xdr:from>
    <xdr:to>
      <xdr:col>10</xdr:col>
      <xdr:colOff>404754</xdr:colOff>
      <xdr:row>44</xdr:row>
      <xdr:rowOff>107161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6572191" y="14001754"/>
          <a:ext cx="4881563" cy="41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Природни прираштај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345280</xdr:colOff>
      <xdr:row>57</xdr:row>
      <xdr:rowOff>178599</xdr:rowOff>
    </xdr:from>
    <xdr:ext cx="2130776" cy="239809"/>
    <xdr:sp macro="" textlink="">
      <xdr:nvSpPr>
        <xdr:cNvPr id="39" name="TextBox 38"/>
        <xdr:cNvSpPr txBox="1"/>
      </xdr:nvSpPr>
      <xdr:spPr>
        <a:xfrm>
          <a:off x="345280" y="18733299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892912</xdr:colOff>
      <xdr:row>57</xdr:row>
      <xdr:rowOff>192206</xdr:rowOff>
    </xdr:from>
    <xdr:ext cx="2130776" cy="239809"/>
    <xdr:sp macro="" textlink="">
      <xdr:nvSpPr>
        <xdr:cNvPr id="40" name="TextBox 39"/>
        <xdr:cNvSpPr txBox="1"/>
      </xdr:nvSpPr>
      <xdr:spPr>
        <a:xfrm>
          <a:off x="6512662" y="18746906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714374</xdr:colOff>
      <xdr:row>62</xdr:row>
      <xdr:rowOff>107162</xdr:rowOff>
    </xdr:from>
    <xdr:to>
      <xdr:col>10</xdr:col>
      <xdr:colOff>1003744</xdr:colOff>
      <xdr:row>75</xdr:row>
      <xdr:rowOff>97066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1005169</xdr:colOff>
      <xdr:row>61</xdr:row>
      <xdr:rowOff>6</xdr:rowOff>
    </xdr:from>
    <xdr:to>
      <xdr:col>10</xdr:col>
      <xdr:colOff>647982</xdr:colOff>
      <xdr:row>62</xdr:row>
      <xdr:rowOff>107162</xdr:rowOff>
    </xdr:to>
    <xdr:sp macro="" textlink="">
      <xdr:nvSpPr>
        <xdr:cNvPr id="42" name="Text Box 67"/>
        <xdr:cNvSpPr txBox="1">
          <a:spLocks noChangeArrowheads="1"/>
        </xdr:cNvSpPr>
      </xdr:nvSpPr>
      <xdr:spPr bwMode="auto">
        <a:xfrm>
          <a:off x="6601107" y="19573881"/>
          <a:ext cx="5095875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живорођених,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933734</xdr:colOff>
      <xdr:row>75</xdr:row>
      <xdr:rowOff>190510</xdr:rowOff>
    </xdr:from>
    <xdr:ext cx="2130776" cy="239809"/>
    <xdr:sp macro="" textlink="">
      <xdr:nvSpPr>
        <xdr:cNvPr id="43" name="TextBox 42"/>
        <xdr:cNvSpPr txBox="1"/>
      </xdr:nvSpPr>
      <xdr:spPr>
        <a:xfrm>
          <a:off x="6553484" y="24403060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8</xdr:col>
      <xdr:colOff>941574</xdr:colOff>
      <xdr:row>0</xdr:row>
      <xdr:rowOff>11906</xdr:rowOff>
    </xdr:from>
    <xdr:to>
      <xdr:col>11</xdr:col>
      <xdr:colOff>118198</xdr:colOff>
      <xdr:row>2</xdr:row>
      <xdr:rowOff>71438</xdr:rowOff>
    </xdr:to>
    <xdr:pic>
      <xdr:nvPicPr>
        <xdr:cNvPr id="27" name="Picture 26" descr="adaptation_logo.png">
          <a:hlinkClick xmlns:r="http://schemas.openxmlformats.org/officeDocument/2006/relationships" r:id="rId8" tooltip="Природно кретање становништва - online база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47449" y="11906"/>
          <a:ext cx="2391312" cy="738188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130966</xdr:colOff>
      <xdr:row>0</xdr:row>
      <xdr:rowOff>83342</xdr:rowOff>
    </xdr:from>
    <xdr:to>
      <xdr:col>2</xdr:col>
      <xdr:colOff>7141</xdr:colOff>
      <xdr:row>0</xdr:row>
      <xdr:rowOff>616742</xdr:rowOff>
    </xdr:to>
    <xdr:pic>
      <xdr:nvPicPr>
        <xdr:cNvPr id="30" name="Picture 29">
          <a:hlinkClick xmlns:r="http://schemas.openxmlformats.org/officeDocument/2006/relationships" r:id="rId10" tooltip="Републички завод за статистику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6" y="83342"/>
          <a:ext cx="2019300" cy="533400"/>
        </a:xfrm>
        <a:prstGeom prst="rect">
          <a:avLst/>
        </a:prstGeom>
      </xdr:spPr>
    </xdr:pic>
    <xdr:clientData/>
  </xdr:twoCellAnchor>
  <xdr:twoCellAnchor>
    <xdr:from>
      <xdr:col>8</xdr:col>
      <xdr:colOff>488157</xdr:colOff>
      <xdr:row>2</xdr:row>
      <xdr:rowOff>464343</xdr:rowOff>
    </xdr:from>
    <xdr:to>
      <xdr:col>10</xdr:col>
      <xdr:colOff>1044465</xdr:colOff>
      <xdr:row>3</xdr:row>
      <xdr:rowOff>571498</xdr:rowOff>
    </xdr:to>
    <xdr:sp macro="" textlink="">
      <xdr:nvSpPr>
        <xdr:cNvPr id="31" name="TextBox 30"/>
        <xdr:cNvSpPr txBox="1"/>
      </xdr:nvSpPr>
      <xdr:spPr>
        <a:xfrm>
          <a:off x="9394032" y="1142999"/>
          <a:ext cx="2699433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sr-Cyrl-RS" sz="20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Профил</a:t>
          </a:r>
          <a:endParaRPr lang="sr-Cyrl-R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  <a:p>
          <a:pPr algn="r"/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јул 202</a:t>
          </a:r>
          <a:r>
            <a:rPr lang="en-U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3</a:t>
          </a:r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.</a:t>
          </a:r>
          <a:endParaRPr lang="en-U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154790</xdr:colOff>
      <xdr:row>157</xdr:row>
      <xdr:rowOff>245255</xdr:rowOff>
    </xdr:from>
    <xdr:to>
      <xdr:col>1</xdr:col>
      <xdr:colOff>890596</xdr:colOff>
      <xdr:row>160</xdr:row>
      <xdr:rowOff>81755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9251" r="15039" b="9140"/>
        <a:stretch>
          <a:fillRect/>
        </a:stretch>
      </xdr:blipFill>
      <xdr:spPr bwMode="auto">
        <a:xfrm>
          <a:off x="1231115" y="67005980"/>
          <a:ext cx="735806" cy="7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130970</xdr:colOff>
      <xdr:row>153</xdr:row>
      <xdr:rowOff>297656</xdr:rowOff>
    </xdr:from>
    <xdr:to>
      <xdr:col>1</xdr:col>
      <xdr:colOff>892970</xdr:colOff>
      <xdr:row>156</xdr:row>
      <xdr:rowOff>69057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0043"/>
        <a:stretch>
          <a:fillRect/>
        </a:stretch>
      </xdr:blipFill>
      <xdr:spPr bwMode="auto">
        <a:xfrm>
          <a:off x="1207295" y="65801081"/>
          <a:ext cx="7620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130968</xdr:colOff>
      <xdr:row>149</xdr:row>
      <xdr:rowOff>273845</xdr:rowOff>
    </xdr:from>
    <xdr:to>
      <xdr:col>1</xdr:col>
      <xdr:colOff>862488</xdr:colOff>
      <xdr:row>152</xdr:row>
      <xdr:rowOff>76678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93" y="64519970"/>
          <a:ext cx="731520" cy="745808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166684</xdr:colOff>
      <xdr:row>146</xdr:row>
      <xdr:rowOff>0</xdr:rowOff>
    </xdr:from>
    <xdr:to>
      <xdr:col>1</xdr:col>
      <xdr:colOff>811775</xdr:colOff>
      <xdr:row>148</xdr:row>
      <xdr:rowOff>20955</xdr:rowOff>
    </xdr:to>
    <xdr:pic>
      <xdr:nvPicPr>
        <xdr:cNvPr id="45" name="Picture 44" descr="Image result for table databas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09" y="63303150"/>
          <a:ext cx="645091" cy="649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evinfo.stat.gov.rs/diProfili" TargetMode="External"/><Relationship Id="rId2" Type="http://schemas.openxmlformats.org/officeDocument/2006/relationships/hyperlink" Target="mailto:devinfo@stat.gov.rs" TargetMode="External"/><Relationship Id="rId1" Type="http://schemas.openxmlformats.org/officeDocument/2006/relationships/hyperlink" Target="http://devinfo.stat.gov.rs/vitaln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evinfo.stat.gov.rs/vitalna/stock/data/CSV_DataFiles/Prirodno_kretanje_stanovnistva_2022_sr.zi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4"/>
  <sheetViews>
    <sheetView workbookViewId="0"/>
  </sheetViews>
  <sheetFormatPr defaultRowHeight="15" x14ac:dyDescent="0.25"/>
  <sheetData>
    <row r="1" spans="1:2" x14ac:dyDescent="0.25">
      <c r="A1" s="12" t="s">
        <v>4</v>
      </c>
    </row>
    <row r="2" spans="1:2" x14ac:dyDescent="0.25">
      <c r="A2" s="12" t="s">
        <v>5</v>
      </c>
      <c r="B2" s="12" t="s">
        <v>6</v>
      </c>
    </row>
    <row r="3" spans="1:2" x14ac:dyDescent="0.25">
      <c r="A3" s="12" t="s">
        <v>7</v>
      </c>
    </row>
    <row r="4" spans="1:2" x14ac:dyDescent="0.25">
      <c r="A4" s="12" t="s">
        <v>8</v>
      </c>
    </row>
    <row r="5" spans="1:2" x14ac:dyDescent="0.25">
      <c r="A5" s="12" t="s">
        <v>9</v>
      </c>
    </row>
    <row r="6" spans="1:2" x14ac:dyDescent="0.25">
      <c r="A6" s="12" t="s">
        <v>10</v>
      </c>
      <c r="B6" s="12" t="s">
        <v>11</v>
      </c>
    </row>
    <row r="7" spans="1:2" x14ac:dyDescent="0.25">
      <c r="A7" s="12" t="s">
        <v>12</v>
      </c>
      <c r="B7" s="12" t="s">
        <v>13</v>
      </c>
    </row>
    <row r="8" spans="1:2" x14ac:dyDescent="0.25">
      <c r="A8" s="12" t="s">
        <v>14</v>
      </c>
      <c r="B8" s="12" t="s">
        <v>15</v>
      </c>
    </row>
    <row r="9" spans="1:2" x14ac:dyDescent="0.25">
      <c r="A9" s="12" t="s">
        <v>16</v>
      </c>
      <c r="B9" s="12" t="s">
        <v>663</v>
      </c>
    </row>
    <row r="10" spans="1:2" x14ac:dyDescent="0.25">
      <c r="A10" s="12" t="s">
        <v>6</v>
      </c>
      <c r="B10" s="12" t="s">
        <v>17</v>
      </c>
    </row>
    <row r="11" spans="1:2" x14ac:dyDescent="0.25">
      <c r="A11" s="12" t="s">
        <v>18</v>
      </c>
    </row>
    <row r="12" spans="1:2" x14ac:dyDescent="0.25">
      <c r="A12" s="12" t="s">
        <v>19</v>
      </c>
    </row>
    <row r="13" spans="1:2" x14ac:dyDescent="0.25">
      <c r="A13" s="12" t="s">
        <v>20</v>
      </c>
    </row>
    <row r="14" spans="1:2" x14ac:dyDescent="0.25">
      <c r="A14" s="12" t="s">
        <v>21</v>
      </c>
      <c r="B14" s="12" t="s">
        <v>711</v>
      </c>
    </row>
    <row r="15" spans="1:2" x14ac:dyDescent="0.25">
      <c r="A15" s="12" t="s">
        <v>22</v>
      </c>
    </row>
    <row r="16" spans="1:2" x14ac:dyDescent="0.25">
      <c r="A16" s="12" t="s">
        <v>23</v>
      </c>
    </row>
    <row r="17" spans="1:2" x14ac:dyDescent="0.25">
      <c r="A17" s="12" t="s">
        <v>24</v>
      </c>
      <c r="B17" s="12" t="s">
        <v>25</v>
      </c>
    </row>
    <row r="18" spans="1:2" x14ac:dyDescent="0.25">
      <c r="A18" s="12" t="s">
        <v>28</v>
      </c>
      <c r="B18" s="12" t="s">
        <v>29</v>
      </c>
    </row>
    <row r="19" spans="1:2" x14ac:dyDescent="0.25">
      <c r="A19" s="12" t="s">
        <v>30</v>
      </c>
      <c r="B19" s="12" t="s">
        <v>31</v>
      </c>
    </row>
    <row r="20" spans="1:2" x14ac:dyDescent="0.25">
      <c r="A20" s="12" t="s">
        <v>32</v>
      </c>
      <c r="B20" s="12" t="s">
        <v>33</v>
      </c>
    </row>
    <row r="21" spans="1:2" x14ac:dyDescent="0.25">
      <c r="A21" s="12" t="s">
        <v>34</v>
      </c>
      <c r="B21" s="12" t="s">
        <v>35</v>
      </c>
    </row>
    <row r="22" spans="1:2" x14ac:dyDescent="0.25">
      <c r="A22" s="12" t="s">
        <v>36</v>
      </c>
      <c r="B22" s="12" t="s">
        <v>37</v>
      </c>
    </row>
    <row r="23" spans="1:2" x14ac:dyDescent="0.25">
      <c r="A23" s="12" t="s">
        <v>38</v>
      </c>
      <c r="B23" s="12" t="s">
        <v>39</v>
      </c>
    </row>
    <row r="24" spans="1:2" x14ac:dyDescent="0.25">
      <c r="A24" s="12" t="s">
        <v>40</v>
      </c>
      <c r="B24" s="12" t="s">
        <v>41</v>
      </c>
    </row>
    <row r="25" spans="1:2" x14ac:dyDescent="0.25">
      <c r="A25" s="12" t="s">
        <v>42</v>
      </c>
      <c r="B25" s="12" t="s">
        <v>43</v>
      </c>
    </row>
    <row r="26" spans="1:2" x14ac:dyDescent="0.25">
      <c r="A26" s="12" t="s">
        <v>44</v>
      </c>
      <c r="B26" s="12" t="s">
        <v>45</v>
      </c>
    </row>
    <row r="27" spans="1:2" x14ac:dyDescent="0.25">
      <c r="A27" s="12" t="s">
        <v>46</v>
      </c>
      <c r="B27" s="12" t="s">
        <v>47</v>
      </c>
    </row>
    <row r="28" spans="1:2" x14ac:dyDescent="0.25">
      <c r="A28" s="12" t="s">
        <v>48</v>
      </c>
      <c r="B28" s="12" t="s">
        <v>49</v>
      </c>
    </row>
    <row r="29" spans="1:2" x14ac:dyDescent="0.25">
      <c r="A29" s="12" t="s">
        <v>50</v>
      </c>
      <c r="B29" s="12" t="s">
        <v>51</v>
      </c>
    </row>
    <row r="30" spans="1:2" x14ac:dyDescent="0.25">
      <c r="A30" s="12" t="s">
        <v>52</v>
      </c>
      <c r="B30" s="12" t="s">
        <v>53</v>
      </c>
    </row>
    <row r="31" spans="1:2" x14ac:dyDescent="0.25">
      <c r="A31" s="12" t="s">
        <v>54</v>
      </c>
      <c r="B31" s="12" t="s">
        <v>55</v>
      </c>
    </row>
    <row r="32" spans="1:2" x14ac:dyDescent="0.25">
      <c r="A32" s="12" t="s">
        <v>56</v>
      </c>
      <c r="B32" s="12" t="s">
        <v>57</v>
      </c>
    </row>
    <row r="33" spans="1:2" x14ac:dyDescent="0.25">
      <c r="A33" s="12" t="s">
        <v>58</v>
      </c>
      <c r="B33" s="12" t="s">
        <v>59</v>
      </c>
    </row>
    <row r="34" spans="1:2" x14ac:dyDescent="0.25">
      <c r="A34" s="12" t="s">
        <v>60</v>
      </c>
      <c r="B34" s="12" t="s">
        <v>61</v>
      </c>
    </row>
    <row r="35" spans="1:2" x14ac:dyDescent="0.25">
      <c r="A35" s="12" t="s">
        <v>62</v>
      </c>
      <c r="B35" s="12" t="s">
        <v>63</v>
      </c>
    </row>
    <row r="36" spans="1:2" x14ac:dyDescent="0.25">
      <c r="A36" s="12" t="s">
        <v>64</v>
      </c>
      <c r="B36" s="12" t="s">
        <v>65</v>
      </c>
    </row>
    <row r="37" spans="1:2" x14ac:dyDescent="0.25">
      <c r="A37" s="12" t="s">
        <v>66</v>
      </c>
      <c r="B37" s="12" t="s">
        <v>67</v>
      </c>
    </row>
    <row r="38" spans="1:2" x14ac:dyDescent="0.25">
      <c r="A38" s="12" t="s">
        <v>68</v>
      </c>
      <c r="B38" s="12" t="s">
        <v>69</v>
      </c>
    </row>
    <row r="39" spans="1:2" x14ac:dyDescent="0.25">
      <c r="A39" s="12" t="s">
        <v>70</v>
      </c>
      <c r="B39" s="12" t="s">
        <v>71</v>
      </c>
    </row>
    <row r="40" spans="1:2" x14ac:dyDescent="0.25">
      <c r="A40" s="12" t="s">
        <v>72</v>
      </c>
      <c r="B40" s="12" t="s">
        <v>73</v>
      </c>
    </row>
    <row r="41" spans="1:2" x14ac:dyDescent="0.25">
      <c r="A41" s="12" t="s">
        <v>74</v>
      </c>
      <c r="B41" s="12" t="s">
        <v>75</v>
      </c>
    </row>
    <row r="42" spans="1:2" x14ac:dyDescent="0.25">
      <c r="A42" s="12" t="s">
        <v>76</v>
      </c>
      <c r="B42" s="12" t="s">
        <v>77</v>
      </c>
    </row>
    <row r="43" spans="1:2" x14ac:dyDescent="0.25">
      <c r="A43" s="12" t="s">
        <v>78</v>
      </c>
      <c r="B43" s="12" t="s">
        <v>79</v>
      </c>
    </row>
    <row r="44" spans="1:2" x14ac:dyDescent="0.25">
      <c r="A44" s="12" t="s">
        <v>80</v>
      </c>
      <c r="B44" s="12" t="s">
        <v>81</v>
      </c>
    </row>
    <row r="45" spans="1:2" x14ac:dyDescent="0.25">
      <c r="A45" s="12" t="s">
        <v>82</v>
      </c>
      <c r="B45" s="12" t="s">
        <v>83</v>
      </c>
    </row>
    <row r="46" spans="1:2" x14ac:dyDescent="0.25">
      <c r="A46" s="12" t="s">
        <v>84</v>
      </c>
      <c r="B46" s="12" t="s">
        <v>85</v>
      </c>
    </row>
    <row r="47" spans="1:2" x14ac:dyDescent="0.25">
      <c r="A47" s="12" t="s">
        <v>86</v>
      </c>
      <c r="B47" s="12" t="s">
        <v>87</v>
      </c>
    </row>
    <row r="48" spans="1:2" x14ac:dyDescent="0.25">
      <c r="A48" s="12" t="s">
        <v>88</v>
      </c>
      <c r="B48" s="12" t="s">
        <v>89</v>
      </c>
    </row>
    <row r="49" spans="1:2" x14ac:dyDescent="0.25">
      <c r="A49" s="12" t="s">
        <v>90</v>
      </c>
      <c r="B49" s="12" t="s">
        <v>91</v>
      </c>
    </row>
    <row r="50" spans="1:2" x14ac:dyDescent="0.25">
      <c r="A50" s="12" t="s">
        <v>92</v>
      </c>
      <c r="B50" s="12" t="s">
        <v>93</v>
      </c>
    </row>
    <row r="51" spans="1:2" x14ac:dyDescent="0.25">
      <c r="A51" s="12" t="s">
        <v>94</v>
      </c>
      <c r="B51" s="12" t="s">
        <v>95</v>
      </c>
    </row>
    <row r="52" spans="1:2" x14ac:dyDescent="0.25">
      <c r="A52" s="12" t="s">
        <v>96</v>
      </c>
      <c r="B52" s="12" t="s">
        <v>97</v>
      </c>
    </row>
    <row r="53" spans="1:2" x14ac:dyDescent="0.25">
      <c r="A53" s="12" t="s">
        <v>98</v>
      </c>
      <c r="B53" s="12" t="s">
        <v>99</v>
      </c>
    </row>
    <row r="54" spans="1:2" x14ac:dyDescent="0.25">
      <c r="A54" s="12" t="s">
        <v>100</v>
      </c>
      <c r="B54" s="12" t="s">
        <v>101</v>
      </c>
    </row>
    <row r="55" spans="1:2" x14ac:dyDescent="0.25">
      <c r="A55" s="12" t="s">
        <v>102</v>
      </c>
      <c r="B55" s="12" t="s">
        <v>103</v>
      </c>
    </row>
    <row r="56" spans="1:2" x14ac:dyDescent="0.25">
      <c r="A56" s="12" t="s">
        <v>104</v>
      </c>
      <c r="B56" s="12" t="s">
        <v>105</v>
      </c>
    </row>
    <row r="57" spans="1:2" x14ac:dyDescent="0.25">
      <c r="A57" s="12" t="s">
        <v>106</v>
      </c>
      <c r="B57" s="12" t="s">
        <v>107</v>
      </c>
    </row>
    <row r="58" spans="1:2" x14ac:dyDescent="0.25">
      <c r="A58" s="12" t="s">
        <v>108</v>
      </c>
      <c r="B58" s="12" t="s">
        <v>109</v>
      </c>
    </row>
    <row r="59" spans="1:2" x14ac:dyDescent="0.25">
      <c r="A59" s="12" t="s">
        <v>110</v>
      </c>
      <c r="B59" s="12" t="s">
        <v>111</v>
      </c>
    </row>
    <row r="60" spans="1:2" x14ac:dyDescent="0.25">
      <c r="A60" s="12" t="s">
        <v>112</v>
      </c>
      <c r="B60" s="12" t="s">
        <v>113</v>
      </c>
    </row>
    <row r="61" spans="1:2" x14ac:dyDescent="0.25">
      <c r="A61" s="12" t="s">
        <v>114</v>
      </c>
      <c r="B61" s="12" t="s">
        <v>115</v>
      </c>
    </row>
    <row r="62" spans="1:2" x14ac:dyDescent="0.25">
      <c r="A62" s="12" t="s">
        <v>116</v>
      </c>
      <c r="B62" s="12" t="s">
        <v>117</v>
      </c>
    </row>
    <row r="63" spans="1:2" x14ac:dyDescent="0.25">
      <c r="A63" s="12" t="s">
        <v>118</v>
      </c>
      <c r="B63" s="12" t="s">
        <v>119</v>
      </c>
    </row>
    <row r="64" spans="1:2" x14ac:dyDescent="0.25">
      <c r="A64" s="12" t="s">
        <v>120</v>
      </c>
      <c r="B64" s="12" t="s">
        <v>121</v>
      </c>
    </row>
    <row r="65" spans="1:2" x14ac:dyDescent="0.25">
      <c r="A65" s="12" t="s">
        <v>122</v>
      </c>
      <c r="B65" s="12" t="s">
        <v>123</v>
      </c>
    </row>
    <row r="66" spans="1:2" x14ac:dyDescent="0.25">
      <c r="A66" s="12" t="s">
        <v>124</v>
      </c>
      <c r="B66" s="12" t="s">
        <v>125</v>
      </c>
    </row>
    <row r="67" spans="1:2" x14ac:dyDescent="0.25">
      <c r="A67" s="12" t="s">
        <v>126</v>
      </c>
      <c r="B67" s="12" t="s">
        <v>127</v>
      </c>
    </row>
    <row r="68" spans="1:2" x14ac:dyDescent="0.25">
      <c r="A68" s="12" t="s">
        <v>128</v>
      </c>
      <c r="B68" s="12" t="s">
        <v>129</v>
      </c>
    </row>
    <row r="69" spans="1:2" x14ac:dyDescent="0.25">
      <c r="A69" s="12" t="s">
        <v>130</v>
      </c>
      <c r="B69" s="12" t="s">
        <v>131</v>
      </c>
    </row>
    <row r="70" spans="1:2" x14ac:dyDescent="0.25">
      <c r="A70" s="12" t="s">
        <v>132</v>
      </c>
      <c r="B70" s="12" t="s">
        <v>133</v>
      </c>
    </row>
    <row r="71" spans="1:2" x14ac:dyDescent="0.25">
      <c r="A71" s="12" t="s">
        <v>134</v>
      </c>
      <c r="B71" s="12" t="s">
        <v>135</v>
      </c>
    </row>
    <row r="72" spans="1:2" x14ac:dyDescent="0.25">
      <c r="A72" s="12" t="s">
        <v>136</v>
      </c>
      <c r="B72" s="12" t="s">
        <v>137</v>
      </c>
    </row>
    <row r="73" spans="1:2" x14ac:dyDescent="0.25">
      <c r="A73" s="12" t="s">
        <v>138</v>
      </c>
      <c r="B73" s="12" t="s">
        <v>139</v>
      </c>
    </row>
    <row r="74" spans="1:2" x14ac:dyDescent="0.25">
      <c r="A74" s="12" t="s">
        <v>140</v>
      </c>
      <c r="B74" s="12" t="s">
        <v>141</v>
      </c>
    </row>
    <row r="75" spans="1:2" x14ac:dyDescent="0.25">
      <c r="A75" s="12" t="s">
        <v>142</v>
      </c>
      <c r="B75" s="12" t="s">
        <v>143</v>
      </c>
    </row>
    <row r="76" spans="1:2" x14ac:dyDescent="0.25">
      <c r="A76" s="12" t="s">
        <v>144</v>
      </c>
      <c r="B76" s="12" t="s">
        <v>145</v>
      </c>
    </row>
    <row r="77" spans="1:2" x14ac:dyDescent="0.25">
      <c r="A77" s="12" t="s">
        <v>146</v>
      </c>
      <c r="B77" s="12" t="s">
        <v>147</v>
      </c>
    </row>
    <row r="78" spans="1:2" x14ac:dyDescent="0.25">
      <c r="A78" s="12" t="s">
        <v>148</v>
      </c>
      <c r="B78" s="12" t="s">
        <v>149</v>
      </c>
    </row>
    <row r="79" spans="1:2" x14ac:dyDescent="0.25">
      <c r="A79" s="12" t="s">
        <v>150</v>
      </c>
      <c r="B79" s="12" t="s">
        <v>151</v>
      </c>
    </row>
    <row r="80" spans="1:2" x14ac:dyDescent="0.25">
      <c r="A80" s="12" t="s">
        <v>152</v>
      </c>
      <c r="B80" s="12" t="s">
        <v>153</v>
      </c>
    </row>
    <row r="81" spans="1:2" x14ac:dyDescent="0.25">
      <c r="A81" s="12" t="s">
        <v>154</v>
      </c>
      <c r="B81" s="12" t="s">
        <v>155</v>
      </c>
    </row>
    <row r="82" spans="1:2" x14ac:dyDescent="0.25">
      <c r="A82" s="12" t="s">
        <v>156</v>
      </c>
      <c r="B82" s="12" t="s">
        <v>157</v>
      </c>
    </row>
    <row r="83" spans="1:2" x14ac:dyDescent="0.25">
      <c r="A83" s="12" t="s">
        <v>158</v>
      </c>
      <c r="B83" s="12" t="s">
        <v>159</v>
      </c>
    </row>
    <row r="84" spans="1:2" x14ac:dyDescent="0.25">
      <c r="A84" s="12" t="s">
        <v>160</v>
      </c>
      <c r="B84" s="12" t="s">
        <v>161</v>
      </c>
    </row>
    <row r="85" spans="1:2" x14ac:dyDescent="0.25">
      <c r="A85" s="12" t="s">
        <v>162</v>
      </c>
      <c r="B85" s="12" t="s">
        <v>163</v>
      </c>
    </row>
    <row r="86" spans="1:2" x14ac:dyDescent="0.25">
      <c r="A86" s="12" t="s">
        <v>164</v>
      </c>
      <c r="B86" s="12" t="s">
        <v>165</v>
      </c>
    </row>
    <row r="87" spans="1:2" x14ac:dyDescent="0.25">
      <c r="A87" s="12" t="s">
        <v>166</v>
      </c>
      <c r="B87" s="12" t="s">
        <v>167</v>
      </c>
    </row>
    <row r="88" spans="1:2" x14ac:dyDescent="0.25">
      <c r="A88" s="12" t="s">
        <v>168</v>
      </c>
      <c r="B88" s="12" t="s">
        <v>169</v>
      </c>
    </row>
    <row r="89" spans="1:2" x14ac:dyDescent="0.25">
      <c r="A89" s="12" t="s">
        <v>170</v>
      </c>
      <c r="B89" s="12" t="s">
        <v>171</v>
      </c>
    </row>
    <row r="90" spans="1:2" x14ac:dyDescent="0.25">
      <c r="A90" s="12" t="s">
        <v>172</v>
      </c>
      <c r="B90" s="12" t="s">
        <v>173</v>
      </c>
    </row>
    <row r="91" spans="1:2" x14ac:dyDescent="0.25">
      <c r="A91" s="12" t="s">
        <v>174</v>
      </c>
      <c r="B91" s="12" t="s">
        <v>175</v>
      </c>
    </row>
    <row r="92" spans="1:2" x14ac:dyDescent="0.25">
      <c r="A92" s="12" t="s">
        <v>176</v>
      </c>
      <c r="B92" s="12" t="s">
        <v>177</v>
      </c>
    </row>
    <row r="93" spans="1:2" x14ac:dyDescent="0.25">
      <c r="A93" s="12" t="s">
        <v>178</v>
      </c>
      <c r="B93" s="12" t="s">
        <v>179</v>
      </c>
    </row>
    <row r="94" spans="1:2" x14ac:dyDescent="0.25">
      <c r="A94" s="12" t="s">
        <v>180</v>
      </c>
      <c r="B94" s="12" t="s">
        <v>181</v>
      </c>
    </row>
    <row r="95" spans="1:2" x14ac:dyDescent="0.25">
      <c r="A95" s="12" t="s">
        <v>182</v>
      </c>
      <c r="B95" s="12" t="s">
        <v>183</v>
      </c>
    </row>
    <row r="96" spans="1:2" x14ac:dyDescent="0.25">
      <c r="A96" s="12" t="s">
        <v>184</v>
      </c>
      <c r="B96" s="12" t="s">
        <v>185</v>
      </c>
    </row>
    <row r="97" spans="1:2" x14ac:dyDescent="0.25">
      <c r="A97" s="12" t="s">
        <v>186</v>
      </c>
      <c r="B97" s="12" t="s">
        <v>187</v>
      </c>
    </row>
    <row r="98" spans="1:2" x14ac:dyDescent="0.25">
      <c r="A98" s="12" t="s">
        <v>188</v>
      </c>
      <c r="B98" s="12" t="s">
        <v>189</v>
      </c>
    </row>
    <row r="99" spans="1:2" x14ac:dyDescent="0.25">
      <c r="A99" s="12" t="s">
        <v>190</v>
      </c>
      <c r="B99" s="12" t="s">
        <v>191</v>
      </c>
    </row>
    <row r="100" spans="1:2" x14ac:dyDescent="0.25">
      <c r="A100" s="12" t="s">
        <v>192</v>
      </c>
      <c r="B100" s="12" t="s">
        <v>193</v>
      </c>
    </row>
    <row r="101" spans="1:2" x14ac:dyDescent="0.25">
      <c r="A101" s="12" t="s">
        <v>194</v>
      </c>
      <c r="B101" s="12" t="s">
        <v>195</v>
      </c>
    </row>
    <row r="102" spans="1:2" x14ac:dyDescent="0.25">
      <c r="A102" s="12" t="s">
        <v>196</v>
      </c>
      <c r="B102" s="12" t="s">
        <v>197</v>
      </c>
    </row>
    <row r="103" spans="1:2" x14ac:dyDescent="0.25">
      <c r="A103" s="12" t="s">
        <v>198</v>
      </c>
      <c r="B103" s="12" t="s">
        <v>199</v>
      </c>
    </row>
    <row r="104" spans="1:2" x14ac:dyDescent="0.25">
      <c r="A104" s="12" t="s">
        <v>200</v>
      </c>
      <c r="B104" s="12" t="s">
        <v>201</v>
      </c>
    </row>
    <row r="105" spans="1:2" x14ac:dyDescent="0.25">
      <c r="A105" s="12" t="s">
        <v>202</v>
      </c>
      <c r="B105" s="12" t="s">
        <v>203</v>
      </c>
    </row>
    <row r="106" spans="1:2" x14ac:dyDescent="0.25">
      <c r="A106" s="12" t="s">
        <v>204</v>
      </c>
      <c r="B106" s="12" t="s">
        <v>205</v>
      </c>
    </row>
    <row r="107" spans="1:2" x14ac:dyDescent="0.25">
      <c r="A107" s="12" t="s">
        <v>206</v>
      </c>
      <c r="B107" s="12" t="s">
        <v>207</v>
      </c>
    </row>
    <row r="108" spans="1:2" x14ac:dyDescent="0.25">
      <c r="A108" s="12" t="s">
        <v>208</v>
      </c>
      <c r="B108" s="12" t="s">
        <v>209</v>
      </c>
    </row>
    <row r="109" spans="1:2" x14ac:dyDescent="0.25">
      <c r="A109" s="12" t="s">
        <v>210</v>
      </c>
      <c r="B109" s="12" t="s">
        <v>211</v>
      </c>
    </row>
    <row r="110" spans="1:2" x14ac:dyDescent="0.25">
      <c r="A110" s="12" t="s">
        <v>212</v>
      </c>
      <c r="B110" s="12" t="s">
        <v>213</v>
      </c>
    </row>
    <row r="111" spans="1:2" x14ac:dyDescent="0.25">
      <c r="A111" s="12" t="s">
        <v>214</v>
      </c>
      <c r="B111" s="12" t="s">
        <v>215</v>
      </c>
    </row>
    <row r="112" spans="1:2" x14ac:dyDescent="0.25">
      <c r="A112" s="12" t="s">
        <v>216</v>
      </c>
      <c r="B112" s="12" t="s">
        <v>217</v>
      </c>
    </row>
    <row r="113" spans="1:2" x14ac:dyDescent="0.25">
      <c r="A113" s="12" t="s">
        <v>218</v>
      </c>
      <c r="B113" s="12" t="s">
        <v>219</v>
      </c>
    </row>
    <row r="114" spans="1:2" x14ac:dyDescent="0.25">
      <c r="A114" s="12" t="s">
        <v>220</v>
      </c>
      <c r="B114" s="12" t="s">
        <v>221</v>
      </c>
    </row>
    <row r="115" spans="1:2" x14ac:dyDescent="0.25">
      <c r="A115" s="12" t="s">
        <v>222</v>
      </c>
      <c r="B115" s="12" t="s">
        <v>223</v>
      </c>
    </row>
    <row r="116" spans="1:2" x14ac:dyDescent="0.25">
      <c r="A116" s="12" t="s">
        <v>224</v>
      </c>
      <c r="B116" s="12" t="s">
        <v>225</v>
      </c>
    </row>
    <row r="117" spans="1:2" x14ac:dyDescent="0.25">
      <c r="A117" s="12" t="s">
        <v>226</v>
      </c>
      <c r="B117" s="12" t="s">
        <v>227</v>
      </c>
    </row>
    <row r="118" spans="1:2" x14ac:dyDescent="0.25">
      <c r="A118" s="12" t="s">
        <v>228</v>
      </c>
      <c r="B118" s="12" t="s">
        <v>229</v>
      </c>
    </row>
    <row r="119" spans="1:2" x14ac:dyDescent="0.25">
      <c r="A119" s="12" t="s">
        <v>230</v>
      </c>
      <c r="B119" s="12" t="s">
        <v>231</v>
      </c>
    </row>
    <row r="120" spans="1:2" x14ac:dyDescent="0.25">
      <c r="A120" s="12" t="s">
        <v>232</v>
      </c>
      <c r="B120" s="12" t="s">
        <v>233</v>
      </c>
    </row>
    <row r="121" spans="1:2" x14ac:dyDescent="0.25">
      <c r="A121" s="12" t="s">
        <v>234</v>
      </c>
      <c r="B121" s="12" t="s">
        <v>235</v>
      </c>
    </row>
    <row r="122" spans="1:2" x14ac:dyDescent="0.25">
      <c r="A122" s="12" t="s">
        <v>236</v>
      </c>
      <c r="B122" s="12" t="s">
        <v>237</v>
      </c>
    </row>
    <row r="123" spans="1:2" x14ac:dyDescent="0.25">
      <c r="A123" s="12" t="s">
        <v>238</v>
      </c>
      <c r="B123" s="12" t="s">
        <v>239</v>
      </c>
    </row>
    <row r="124" spans="1:2" x14ac:dyDescent="0.25">
      <c r="A124" s="12" t="s">
        <v>240</v>
      </c>
      <c r="B124" s="12" t="s">
        <v>241</v>
      </c>
    </row>
    <row r="125" spans="1:2" x14ac:dyDescent="0.25">
      <c r="A125" s="12" t="s">
        <v>242</v>
      </c>
      <c r="B125" s="12" t="s">
        <v>243</v>
      </c>
    </row>
    <row r="126" spans="1:2" x14ac:dyDescent="0.25">
      <c r="A126" s="12" t="s">
        <v>244</v>
      </c>
      <c r="B126" s="12" t="s">
        <v>245</v>
      </c>
    </row>
    <row r="127" spans="1:2" x14ac:dyDescent="0.25">
      <c r="A127" s="12" t="s">
        <v>246</v>
      </c>
      <c r="B127" s="12" t="s">
        <v>247</v>
      </c>
    </row>
    <row r="128" spans="1:2" x14ac:dyDescent="0.25">
      <c r="A128" s="12" t="s">
        <v>248</v>
      </c>
      <c r="B128" s="12" t="s">
        <v>249</v>
      </c>
    </row>
    <row r="129" spans="1:2" x14ac:dyDescent="0.25">
      <c r="A129" s="12" t="s">
        <v>250</v>
      </c>
      <c r="B129" s="12" t="s">
        <v>251</v>
      </c>
    </row>
    <row r="130" spans="1:2" x14ac:dyDescent="0.25">
      <c r="A130" s="12" t="s">
        <v>252</v>
      </c>
      <c r="B130" s="12" t="s">
        <v>253</v>
      </c>
    </row>
    <row r="131" spans="1:2" x14ac:dyDescent="0.25">
      <c r="A131" s="12" t="s">
        <v>254</v>
      </c>
      <c r="B131" s="12" t="s">
        <v>255</v>
      </c>
    </row>
    <row r="132" spans="1:2" x14ac:dyDescent="0.25">
      <c r="A132" s="12" t="s">
        <v>256</v>
      </c>
      <c r="B132" s="12" t="s">
        <v>257</v>
      </c>
    </row>
    <row r="133" spans="1:2" x14ac:dyDescent="0.25">
      <c r="A133" s="12" t="s">
        <v>258</v>
      </c>
      <c r="B133" s="12" t="s">
        <v>259</v>
      </c>
    </row>
    <row r="134" spans="1:2" x14ac:dyDescent="0.25">
      <c r="A134" s="12" t="s">
        <v>260</v>
      </c>
      <c r="B134" s="12" t="s">
        <v>261</v>
      </c>
    </row>
    <row r="135" spans="1:2" x14ac:dyDescent="0.25">
      <c r="A135" s="12" t="s">
        <v>262</v>
      </c>
      <c r="B135" s="12" t="s">
        <v>263</v>
      </c>
    </row>
    <row r="136" spans="1:2" x14ac:dyDescent="0.25">
      <c r="A136" s="12" t="s">
        <v>264</v>
      </c>
      <c r="B136" s="12" t="s">
        <v>265</v>
      </c>
    </row>
    <row r="137" spans="1:2" x14ac:dyDescent="0.25">
      <c r="A137" s="12" t="s">
        <v>266</v>
      </c>
      <c r="B137" s="12" t="s">
        <v>267</v>
      </c>
    </row>
    <row r="138" spans="1:2" x14ac:dyDescent="0.25">
      <c r="A138" s="12" t="s">
        <v>268</v>
      </c>
      <c r="B138" s="12" t="s">
        <v>269</v>
      </c>
    </row>
    <row r="139" spans="1:2" x14ac:dyDescent="0.25">
      <c r="A139" s="12" t="s">
        <v>270</v>
      </c>
      <c r="B139" s="12" t="s">
        <v>271</v>
      </c>
    </row>
    <row r="140" spans="1:2" x14ac:dyDescent="0.25">
      <c r="A140" s="12" t="s">
        <v>272</v>
      </c>
      <c r="B140" s="12" t="s">
        <v>273</v>
      </c>
    </row>
    <row r="141" spans="1:2" x14ac:dyDescent="0.25">
      <c r="A141" s="12" t="s">
        <v>274</v>
      </c>
      <c r="B141" s="12" t="s">
        <v>275</v>
      </c>
    </row>
    <row r="142" spans="1:2" x14ac:dyDescent="0.25">
      <c r="A142" s="12" t="s">
        <v>276</v>
      </c>
      <c r="B142" s="12" t="s">
        <v>277</v>
      </c>
    </row>
    <row r="143" spans="1:2" x14ac:dyDescent="0.25">
      <c r="A143" s="12" t="s">
        <v>278</v>
      </c>
      <c r="B143" s="12" t="s">
        <v>279</v>
      </c>
    </row>
    <row r="144" spans="1:2" x14ac:dyDescent="0.25">
      <c r="A144" s="12" t="s">
        <v>280</v>
      </c>
      <c r="B144" s="12" t="s">
        <v>281</v>
      </c>
    </row>
    <row r="145" spans="1:2" x14ac:dyDescent="0.25">
      <c r="A145" s="12" t="s">
        <v>282</v>
      </c>
      <c r="B145" s="12" t="s">
        <v>283</v>
      </c>
    </row>
    <row r="146" spans="1:2" x14ac:dyDescent="0.25">
      <c r="A146" s="12" t="s">
        <v>284</v>
      </c>
      <c r="B146" s="12" t="s">
        <v>285</v>
      </c>
    </row>
    <row r="147" spans="1:2" x14ac:dyDescent="0.25">
      <c r="A147" s="12" t="s">
        <v>286</v>
      </c>
      <c r="B147" s="12" t="s">
        <v>287</v>
      </c>
    </row>
    <row r="148" spans="1:2" x14ac:dyDescent="0.25">
      <c r="A148" s="12" t="s">
        <v>288</v>
      </c>
      <c r="B148" s="12" t="s">
        <v>289</v>
      </c>
    </row>
    <row r="149" spans="1:2" x14ac:dyDescent="0.25">
      <c r="A149" s="12" t="s">
        <v>290</v>
      </c>
      <c r="B149" s="12" t="s">
        <v>291</v>
      </c>
    </row>
    <row r="150" spans="1:2" x14ac:dyDescent="0.25">
      <c r="A150" s="12" t="s">
        <v>292</v>
      </c>
      <c r="B150" s="12" t="s">
        <v>293</v>
      </c>
    </row>
    <row r="151" spans="1:2" x14ac:dyDescent="0.25">
      <c r="A151" s="12" t="s">
        <v>294</v>
      </c>
      <c r="B151" s="12" t="s">
        <v>295</v>
      </c>
    </row>
    <row r="152" spans="1:2" x14ac:dyDescent="0.25">
      <c r="A152" s="12" t="s">
        <v>296</v>
      </c>
      <c r="B152" s="12" t="s">
        <v>297</v>
      </c>
    </row>
    <row r="153" spans="1:2" x14ac:dyDescent="0.25">
      <c r="A153" s="12" t="s">
        <v>298</v>
      </c>
      <c r="B153" s="12" t="s">
        <v>299</v>
      </c>
    </row>
    <row r="154" spans="1:2" x14ac:dyDescent="0.25">
      <c r="A154" s="12" t="s">
        <v>300</v>
      </c>
      <c r="B154" s="12" t="s">
        <v>301</v>
      </c>
    </row>
    <row r="155" spans="1:2" x14ac:dyDescent="0.25">
      <c r="A155" s="12" t="s">
        <v>302</v>
      </c>
      <c r="B155" s="12" t="s">
        <v>303</v>
      </c>
    </row>
    <row r="156" spans="1:2" x14ac:dyDescent="0.25">
      <c r="A156" s="12" t="s">
        <v>304</v>
      </c>
      <c r="B156" s="12" t="s">
        <v>305</v>
      </c>
    </row>
    <row r="157" spans="1:2" x14ac:dyDescent="0.25">
      <c r="A157" s="12" t="s">
        <v>306</v>
      </c>
      <c r="B157" s="12" t="s">
        <v>307</v>
      </c>
    </row>
    <row r="158" spans="1:2" x14ac:dyDescent="0.25">
      <c r="A158" s="12" t="s">
        <v>308</v>
      </c>
      <c r="B158" s="12" t="s">
        <v>309</v>
      </c>
    </row>
    <row r="159" spans="1:2" x14ac:dyDescent="0.25">
      <c r="A159" s="12" t="s">
        <v>310</v>
      </c>
      <c r="B159" s="12" t="s">
        <v>311</v>
      </c>
    </row>
    <row r="160" spans="1:2" x14ac:dyDescent="0.25">
      <c r="A160" s="12" t="s">
        <v>312</v>
      </c>
      <c r="B160" s="12" t="s">
        <v>313</v>
      </c>
    </row>
    <row r="161" spans="1:2" x14ac:dyDescent="0.25">
      <c r="A161" s="12" t="s">
        <v>314</v>
      </c>
      <c r="B161" s="12" t="s">
        <v>315</v>
      </c>
    </row>
    <row r="162" spans="1:2" x14ac:dyDescent="0.25">
      <c r="A162" s="12" t="s">
        <v>316</v>
      </c>
      <c r="B162" s="12" t="s">
        <v>317</v>
      </c>
    </row>
    <row r="163" spans="1:2" x14ac:dyDescent="0.25">
      <c r="A163" s="12" t="s">
        <v>318</v>
      </c>
      <c r="B163" s="12" t="s">
        <v>319</v>
      </c>
    </row>
    <row r="164" spans="1:2" x14ac:dyDescent="0.25">
      <c r="A164" s="12" t="s">
        <v>320</v>
      </c>
      <c r="B164" s="12" t="s">
        <v>321</v>
      </c>
    </row>
    <row r="165" spans="1:2" x14ac:dyDescent="0.25">
      <c r="A165" s="12" t="s">
        <v>322</v>
      </c>
      <c r="B165" s="12" t="s">
        <v>323</v>
      </c>
    </row>
    <row r="166" spans="1:2" x14ac:dyDescent="0.25">
      <c r="A166" s="12" t="s">
        <v>324</v>
      </c>
      <c r="B166" s="12" t="s">
        <v>325</v>
      </c>
    </row>
    <row r="167" spans="1:2" x14ac:dyDescent="0.25">
      <c r="A167" s="12" t="s">
        <v>326</v>
      </c>
      <c r="B167" s="12" t="s">
        <v>327</v>
      </c>
    </row>
    <row r="168" spans="1:2" x14ac:dyDescent="0.25">
      <c r="A168" s="12" t="s">
        <v>328</v>
      </c>
      <c r="B168" s="12" t="s">
        <v>329</v>
      </c>
    </row>
    <row r="169" spans="1:2" x14ac:dyDescent="0.25">
      <c r="A169" s="12" t="s">
        <v>330</v>
      </c>
      <c r="B169" s="12" t="s">
        <v>331</v>
      </c>
    </row>
    <row r="170" spans="1:2" x14ac:dyDescent="0.25">
      <c r="A170" s="12" t="s">
        <v>332</v>
      </c>
      <c r="B170" s="12" t="s">
        <v>333</v>
      </c>
    </row>
    <row r="171" spans="1:2" x14ac:dyDescent="0.25">
      <c r="A171" s="12" t="s">
        <v>334</v>
      </c>
      <c r="B171" s="12" t="s">
        <v>335</v>
      </c>
    </row>
    <row r="172" spans="1:2" x14ac:dyDescent="0.25">
      <c r="A172" s="12" t="s">
        <v>336</v>
      </c>
      <c r="B172" s="12" t="s">
        <v>337</v>
      </c>
    </row>
    <row r="173" spans="1:2" x14ac:dyDescent="0.25">
      <c r="A173" s="12" t="s">
        <v>338</v>
      </c>
      <c r="B173" s="12" t="s">
        <v>339</v>
      </c>
    </row>
    <row r="174" spans="1:2" x14ac:dyDescent="0.25">
      <c r="A174" s="12" t="s">
        <v>340</v>
      </c>
      <c r="B174" s="12" t="s">
        <v>341</v>
      </c>
    </row>
    <row r="175" spans="1:2" x14ac:dyDescent="0.25">
      <c r="A175" s="12" t="s">
        <v>342</v>
      </c>
      <c r="B175" s="12" t="s">
        <v>343</v>
      </c>
    </row>
    <row r="176" spans="1:2" x14ac:dyDescent="0.25">
      <c r="A176" s="12" t="s">
        <v>344</v>
      </c>
      <c r="B176" s="12" t="s">
        <v>345</v>
      </c>
    </row>
    <row r="177" spans="1:2" x14ac:dyDescent="0.25">
      <c r="A177" s="12" t="s">
        <v>346</v>
      </c>
      <c r="B177" s="12" t="s">
        <v>347</v>
      </c>
    </row>
    <row r="178" spans="1:2" x14ac:dyDescent="0.25">
      <c r="A178" s="12" t="s">
        <v>348</v>
      </c>
      <c r="B178" s="12" t="s">
        <v>349</v>
      </c>
    </row>
    <row r="179" spans="1:2" x14ac:dyDescent="0.25">
      <c r="A179" s="12" t="s">
        <v>350</v>
      </c>
      <c r="B179" s="12" t="s">
        <v>351</v>
      </c>
    </row>
    <row r="180" spans="1:2" x14ac:dyDescent="0.25">
      <c r="A180" s="12" t="s">
        <v>352</v>
      </c>
      <c r="B180" s="12" t="s">
        <v>353</v>
      </c>
    </row>
    <row r="181" spans="1:2" x14ac:dyDescent="0.25">
      <c r="A181" s="12" t="s">
        <v>354</v>
      </c>
      <c r="B181" s="12" t="s">
        <v>355</v>
      </c>
    </row>
    <row r="182" spans="1:2" x14ac:dyDescent="0.25">
      <c r="A182" s="12" t="s">
        <v>356</v>
      </c>
      <c r="B182" s="12" t="s">
        <v>357</v>
      </c>
    </row>
    <row r="183" spans="1:2" x14ac:dyDescent="0.25">
      <c r="A183" s="12" t="s">
        <v>358</v>
      </c>
      <c r="B183" s="12" t="s">
        <v>359</v>
      </c>
    </row>
    <row r="184" spans="1:2" x14ac:dyDescent="0.25">
      <c r="A184" s="12" t="s">
        <v>360</v>
      </c>
      <c r="B184" s="12" t="s">
        <v>361</v>
      </c>
    </row>
    <row r="185" spans="1:2" x14ac:dyDescent="0.25">
      <c r="A185" s="12" t="s">
        <v>362</v>
      </c>
      <c r="B185" s="12" t="s">
        <v>363</v>
      </c>
    </row>
    <row r="186" spans="1:2" x14ac:dyDescent="0.25">
      <c r="A186" s="12" t="s">
        <v>364</v>
      </c>
      <c r="B186" s="12" t="s">
        <v>365</v>
      </c>
    </row>
    <row r="187" spans="1:2" x14ac:dyDescent="0.25">
      <c r="A187" s="12" t="s">
        <v>366</v>
      </c>
      <c r="B187" s="12" t="s">
        <v>367</v>
      </c>
    </row>
    <row r="188" spans="1:2" x14ac:dyDescent="0.25">
      <c r="A188" s="12" t="s">
        <v>368</v>
      </c>
      <c r="B188" s="12" t="s">
        <v>369</v>
      </c>
    </row>
    <row r="189" spans="1:2" x14ac:dyDescent="0.25">
      <c r="A189" s="12" t="s">
        <v>370</v>
      </c>
      <c r="B189" s="12" t="s">
        <v>371</v>
      </c>
    </row>
    <row r="190" spans="1:2" x14ac:dyDescent="0.25">
      <c r="A190" s="12" t="s">
        <v>372</v>
      </c>
      <c r="B190" s="12" t="s">
        <v>373</v>
      </c>
    </row>
    <row r="191" spans="1:2" x14ac:dyDescent="0.25">
      <c r="A191" s="12" t="s">
        <v>374</v>
      </c>
      <c r="B191" s="12" t="s">
        <v>375</v>
      </c>
    </row>
    <row r="192" spans="1:2" x14ac:dyDescent="0.25">
      <c r="A192" s="12" t="s">
        <v>376</v>
      </c>
      <c r="B192" s="12" t="s">
        <v>377</v>
      </c>
    </row>
    <row r="193" spans="1:2" x14ac:dyDescent="0.25">
      <c r="A193" s="12" t="s">
        <v>378</v>
      </c>
      <c r="B193" s="12" t="s">
        <v>379</v>
      </c>
    </row>
    <row r="194" spans="1:2" x14ac:dyDescent="0.25">
      <c r="A194" s="12" t="s">
        <v>380</v>
      </c>
      <c r="B194" s="12" t="s">
        <v>381</v>
      </c>
    </row>
    <row r="195" spans="1:2" x14ac:dyDescent="0.25">
      <c r="A195" s="12" t="s">
        <v>382</v>
      </c>
      <c r="B195" s="12" t="s">
        <v>383</v>
      </c>
    </row>
    <row r="196" spans="1:2" x14ac:dyDescent="0.25">
      <c r="A196" s="12" t="s">
        <v>384</v>
      </c>
      <c r="B196" s="12" t="s">
        <v>385</v>
      </c>
    </row>
    <row r="197" spans="1:2" x14ac:dyDescent="0.25">
      <c r="A197" s="12" t="s">
        <v>386</v>
      </c>
      <c r="B197" s="12" t="s">
        <v>387</v>
      </c>
    </row>
    <row r="198" spans="1:2" x14ac:dyDescent="0.25">
      <c r="A198" s="12" t="s">
        <v>388</v>
      </c>
      <c r="B198" s="12" t="s">
        <v>389</v>
      </c>
    </row>
    <row r="199" spans="1:2" x14ac:dyDescent="0.25">
      <c r="A199" s="12" t="s">
        <v>390</v>
      </c>
      <c r="B199" s="12" t="s">
        <v>391</v>
      </c>
    </row>
    <row r="200" spans="1:2" x14ac:dyDescent="0.25">
      <c r="A200" s="12" t="s">
        <v>392</v>
      </c>
      <c r="B200" s="12" t="s">
        <v>393</v>
      </c>
    </row>
    <row r="201" spans="1:2" x14ac:dyDescent="0.25">
      <c r="A201" s="12" t="s">
        <v>394</v>
      </c>
      <c r="B201" s="12" t="s">
        <v>395</v>
      </c>
    </row>
    <row r="202" spans="1:2" x14ac:dyDescent="0.25">
      <c r="A202" s="12" t="s">
        <v>396</v>
      </c>
      <c r="B202" s="12" t="s">
        <v>397</v>
      </c>
    </row>
    <row r="203" spans="1:2" x14ac:dyDescent="0.25">
      <c r="A203" s="12" t="s">
        <v>398</v>
      </c>
      <c r="B203" s="12" t="s">
        <v>399</v>
      </c>
    </row>
    <row r="204" spans="1:2" x14ac:dyDescent="0.25">
      <c r="A204" s="12" t="s">
        <v>400</v>
      </c>
      <c r="B204" s="12" t="s">
        <v>401</v>
      </c>
    </row>
    <row r="205" spans="1:2" x14ac:dyDescent="0.25">
      <c r="A205" s="12" t="s">
        <v>402</v>
      </c>
      <c r="B205" s="12" t="s">
        <v>403</v>
      </c>
    </row>
    <row r="206" spans="1:2" x14ac:dyDescent="0.25">
      <c r="A206" s="12" t="s">
        <v>404</v>
      </c>
      <c r="B206" s="12" t="s">
        <v>405</v>
      </c>
    </row>
    <row r="207" spans="1:2" x14ac:dyDescent="0.25">
      <c r="A207" s="12" t="s">
        <v>406</v>
      </c>
      <c r="B207" s="12" t="s">
        <v>407</v>
      </c>
    </row>
    <row r="208" spans="1:2" x14ac:dyDescent="0.25">
      <c r="A208" s="12" t="s">
        <v>408</v>
      </c>
      <c r="B208" s="12" t="s">
        <v>409</v>
      </c>
    </row>
    <row r="209" spans="1:2" x14ac:dyDescent="0.25">
      <c r="A209" s="12" t="s">
        <v>410</v>
      </c>
      <c r="B209" s="12" t="s">
        <v>411</v>
      </c>
    </row>
    <row r="210" spans="1:2" x14ac:dyDescent="0.25">
      <c r="A210" s="12" t="s">
        <v>412</v>
      </c>
      <c r="B210" s="12" t="s">
        <v>413</v>
      </c>
    </row>
    <row r="211" spans="1:2" x14ac:dyDescent="0.25">
      <c r="A211" s="12" t="s">
        <v>414</v>
      </c>
      <c r="B211" s="12" t="s">
        <v>415</v>
      </c>
    </row>
    <row r="212" spans="1:2" x14ac:dyDescent="0.25">
      <c r="A212" s="12" t="s">
        <v>416</v>
      </c>
      <c r="B212" s="12" t="s">
        <v>417</v>
      </c>
    </row>
    <row r="213" spans="1:2" x14ac:dyDescent="0.25">
      <c r="A213" s="12" t="s">
        <v>418</v>
      </c>
      <c r="B213" s="12" t="s">
        <v>419</v>
      </c>
    </row>
    <row r="214" spans="1:2" x14ac:dyDescent="0.25">
      <c r="A214" s="12" t="s">
        <v>420</v>
      </c>
      <c r="B214" s="12" t="s">
        <v>421</v>
      </c>
    </row>
    <row r="215" spans="1:2" x14ac:dyDescent="0.25">
      <c r="A215" s="12" t="s">
        <v>422</v>
      </c>
      <c r="B215" s="12" t="s">
        <v>423</v>
      </c>
    </row>
    <row r="216" spans="1:2" x14ac:dyDescent="0.25">
      <c r="A216" s="12" t="s">
        <v>424</v>
      </c>
      <c r="B216" s="12" t="s">
        <v>425</v>
      </c>
    </row>
    <row r="217" spans="1:2" x14ac:dyDescent="0.25">
      <c r="A217" s="12" t="s">
        <v>426</v>
      </c>
      <c r="B217" s="12" t="s">
        <v>427</v>
      </c>
    </row>
    <row r="218" spans="1:2" x14ac:dyDescent="0.25">
      <c r="A218" s="12" t="s">
        <v>428</v>
      </c>
      <c r="B218" s="12" t="s">
        <v>429</v>
      </c>
    </row>
    <row r="219" spans="1:2" x14ac:dyDescent="0.25">
      <c r="A219" s="12" t="s">
        <v>430</v>
      </c>
      <c r="B219" s="12" t="s">
        <v>431</v>
      </c>
    </row>
    <row r="220" spans="1:2" x14ac:dyDescent="0.25">
      <c r="A220" s="12" t="s">
        <v>432</v>
      </c>
      <c r="B220" s="12" t="s">
        <v>433</v>
      </c>
    </row>
    <row r="221" spans="1:2" x14ac:dyDescent="0.25">
      <c r="A221" s="12" t="s">
        <v>434</v>
      </c>
      <c r="B221" s="12" t="s">
        <v>435</v>
      </c>
    </row>
    <row r="222" spans="1:2" x14ac:dyDescent="0.25">
      <c r="A222" s="12" t="s">
        <v>436</v>
      </c>
      <c r="B222" s="12" t="s">
        <v>437</v>
      </c>
    </row>
    <row r="223" spans="1:2" x14ac:dyDescent="0.25">
      <c r="A223" s="12" t="s">
        <v>438</v>
      </c>
      <c r="B223" s="12" t="s">
        <v>439</v>
      </c>
    </row>
    <row r="224" spans="1:2" x14ac:dyDescent="0.25">
      <c r="A224" s="12" t="s">
        <v>440</v>
      </c>
      <c r="B224" s="12" t="s">
        <v>441</v>
      </c>
    </row>
    <row r="225" spans="1:2" x14ac:dyDescent="0.25">
      <c r="A225" s="12" t="s">
        <v>442</v>
      </c>
      <c r="B225" s="12" t="s">
        <v>443</v>
      </c>
    </row>
    <row r="226" spans="1:2" x14ac:dyDescent="0.25">
      <c r="A226" s="12" t="s">
        <v>444</v>
      </c>
      <c r="B226" s="12" t="s">
        <v>445</v>
      </c>
    </row>
    <row r="227" spans="1:2" x14ac:dyDescent="0.25">
      <c r="A227" s="12" t="s">
        <v>446</v>
      </c>
      <c r="B227" s="12" t="s">
        <v>447</v>
      </c>
    </row>
    <row r="228" spans="1:2" x14ac:dyDescent="0.25">
      <c r="A228" s="12" t="s">
        <v>448</v>
      </c>
      <c r="B228" s="12" t="s">
        <v>449</v>
      </c>
    </row>
    <row r="229" spans="1:2" x14ac:dyDescent="0.25">
      <c r="A229" s="12" t="s">
        <v>450</v>
      </c>
      <c r="B229" s="12" t="s">
        <v>451</v>
      </c>
    </row>
    <row r="230" spans="1:2" x14ac:dyDescent="0.25">
      <c r="A230" s="12" t="s">
        <v>452</v>
      </c>
      <c r="B230" s="12" t="s">
        <v>453</v>
      </c>
    </row>
    <row r="231" spans="1:2" x14ac:dyDescent="0.25">
      <c r="A231" s="12" t="s">
        <v>454</v>
      </c>
      <c r="B231" s="12" t="s">
        <v>455</v>
      </c>
    </row>
    <row r="232" spans="1:2" x14ac:dyDescent="0.25">
      <c r="A232" s="12" t="s">
        <v>456</v>
      </c>
      <c r="B232" s="12" t="s">
        <v>457</v>
      </c>
    </row>
    <row r="233" spans="1:2" x14ac:dyDescent="0.25">
      <c r="A233" s="12" t="s">
        <v>458</v>
      </c>
      <c r="B233" s="12" t="s">
        <v>459</v>
      </c>
    </row>
    <row r="234" spans="1:2" x14ac:dyDescent="0.25">
      <c r="A234" s="12" t="s">
        <v>460</v>
      </c>
      <c r="B234" s="12" t="s">
        <v>461</v>
      </c>
    </row>
    <row r="235" spans="1:2" x14ac:dyDescent="0.25">
      <c r="A235" s="12" t="s">
        <v>462</v>
      </c>
      <c r="B235" s="12" t="s">
        <v>463</v>
      </c>
    </row>
    <row r="236" spans="1:2" x14ac:dyDescent="0.25">
      <c r="A236" s="12" t="s">
        <v>464</v>
      </c>
      <c r="B236" s="12" t="s">
        <v>465</v>
      </c>
    </row>
    <row r="237" spans="1:2" x14ac:dyDescent="0.25">
      <c r="A237" s="12" t="s">
        <v>466</v>
      </c>
      <c r="B237" s="12" t="s">
        <v>467</v>
      </c>
    </row>
    <row r="238" spans="1:2" x14ac:dyDescent="0.25">
      <c r="A238" s="12" t="s">
        <v>468</v>
      </c>
      <c r="B238" s="12" t="s">
        <v>469</v>
      </c>
    </row>
    <row r="239" spans="1:2" x14ac:dyDescent="0.25">
      <c r="A239" s="12" t="s">
        <v>470</v>
      </c>
      <c r="B239" s="12" t="s">
        <v>471</v>
      </c>
    </row>
    <row r="240" spans="1:2" x14ac:dyDescent="0.25">
      <c r="A240" s="12" t="s">
        <v>472</v>
      </c>
      <c r="B240" s="12" t="s">
        <v>473</v>
      </c>
    </row>
    <row r="241" spans="1:2" x14ac:dyDescent="0.25">
      <c r="A241" s="12" t="s">
        <v>474</v>
      </c>
      <c r="B241" s="12" t="s">
        <v>475</v>
      </c>
    </row>
    <row r="242" spans="1:2" x14ac:dyDescent="0.25">
      <c r="A242" s="12" t="s">
        <v>476</v>
      </c>
      <c r="B242" s="12" t="s">
        <v>477</v>
      </c>
    </row>
    <row r="243" spans="1:2" x14ac:dyDescent="0.25">
      <c r="A243" s="12" t="s">
        <v>478</v>
      </c>
      <c r="B243" s="12" t="s">
        <v>479</v>
      </c>
    </row>
    <row r="244" spans="1:2" x14ac:dyDescent="0.25">
      <c r="A244" s="12" t="s">
        <v>480</v>
      </c>
      <c r="B244" s="12" t="s">
        <v>481</v>
      </c>
    </row>
    <row r="245" spans="1:2" x14ac:dyDescent="0.25">
      <c r="A245" s="12" t="s">
        <v>482</v>
      </c>
      <c r="B245" s="12" t="s">
        <v>483</v>
      </c>
    </row>
    <row r="246" spans="1:2" x14ac:dyDescent="0.25">
      <c r="A246" s="12" t="s">
        <v>484</v>
      </c>
      <c r="B246" s="12" t="s">
        <v>485</v>
      </c>
    </row>
    <row r="247" spans="1:2" x14ac:dyDescent="0.25">
      <c r="A247" s="12" t="s">
        <v>486</v>
      </c>
      <c r="B247" s="12" t="s">
        <v>487</v>
      </c>
    </row>
    <row r="248" spans="1:2" x14ac:dyDescent="0.25">
      <c r="A248" s="12" t="s">
        <v>488</v>
      </c>
      <c r="B248" s="12" t="s">
        <v>489</v>
      </c>
    </row>
    <row r="249" spans="1:2" x14ac:dyDescent="0.25">
      <c r="A249" s="12" t="s">
        <v>490</v>
      </c>
      <c r="B249" s="12" t="s">
        <v>491</v>
      </c>
    </row>
    <row r="250" spans="1:2" x14ac:dyDescent="0.25">
      <c r="A250" s="12" t="s">
        <v>492</v>
      </c>
      <c r="B250" s="12" t="s">
        <v>493</v>
      </c>
    </row>
    <row r="251" spans="1:2" x14ac:dyDescent="0.25">
      <c r="A251" s="12" t="s">
        <v>494</v>
      </c>
      <c r="B251" s="12" t="s">
        <v>495</v>
      </c>
    </row>
    <row r="252" spans="1:2" x14ac:dyDescent="0.25">
      <c r="A252" s="12" t="s">
        <v>496</v>
      </c>
      <c r="B252" s="12" t="s">
        <v>497</v>
      </c>
    </row>
    <row r="253" spans="1:2" x14ac:dyDescent="0.25">
      <c r="A253" s="12" t="s">
        <v>498</v>
      </c>
      <c r="B253" s="12" t="s">
        <v>499</v>
      </c>
    </row>
    <row r="254" spans="1:2" x14ac:dyDescent="0.25">
      <c r="A254" s="12" t="s">
        <v>500</v>
      </c>
      <c r="B254" s="12" t="s">
        <v>501</v>
      </c>
    </row>
    <row r="255" spans="1:2" x14ac:dyDescent="0.25">
      <c r="A255" s="12" t="s">
        <v>502</v>
      </c>
      <c r="B255" s="12" t="s">
        <v>503</v>
      </c>
    </row>
    <row r="256" spans="1:2" x14ac:dyDescent="0.25">
      <c r="A256" s="12" t="s">
        <v>504</v>
      </c>
      <c r="B256" s="12" t="s">
        <v>505</v>
      </c>
    </row>
    <row r="257" spans="1:2" x14ac:dyDescent="0.25">
      <c r="A257" s="12" t="s">
        <v>506</v>
      </c>
      <c r="B257" s="12" t="s">
        <v>507</v>
      </c>
    </row>
    <row r="258" spans="1:2" x14ac:dyDescent="0.25">
      <c r="A258" s="12" t="s">
        <v>508</v>
      </c>
      <c r="B258" s="12" t="s">
        <v>509</v>
      </c>
    </row>
    <row r="259" spans="1:2" x14ac:dyDescent="0.25">
      <c r="A259" s="12" t="s">
        <v>510</v>
      </c>
      <c r="B259" s="12" t="s">
        <v>511</v>
      </c>
    </row>
    <row r="260" spans="1:2" x14ac:dyDescent="0.25">
      <c r="A260" s="12" t="s">
        <v>512</v>
      </c>
      <c r="B260" s="12" t="s">
        <v>513</v>
      </c>
    </row>
    <row r="261" spans="1:2" x14ac:dyDescent="0.25">
      <c r="A261" s="12" t="s">
        <v>514</v>
      </c>
      <c r="B261" s="12" t="s">
        <v>515</v>
      </c>
    </row>
    <row r="262" spans="1:2" x14ac:dyDescent="0.25">
      <c r="A262" s="12" t="s">
        <v>516</v>
      </c>
      <c r="B262" s="12" t="s">
        <v>517</v>
      </c>
    </row>
    <row r="263" spans="1:2" x14ac:dyDescent="0.25">
      <c r="A263" s="12" t="s">
        <v>518</v>
      </c>
      <c r="B263" s="12" t="s">
        <v>519</v>
      </c>
    </row>
    <row r="264" spans="1:2" x14ac:dyDescent="0.25">
      <c r="A264" s="12" t="s">
        <v>520</v>
      </c>
      <c r="B264" s="12" t="s">
        <v>521</v>
      </c>
    </row>
    <row r="265" spans="1:2" x14ac:dyDescent="0.25">
      <c r="A265" s="12" t="s">
        <v>522</v>
      </c>
      <c r="B265" s="12" t="s">
        <v>523</v>
      </c>
    </row>
    <row r="266" spans="1:2" x14ac:dyDescent="0.25">
      <c r="A266" s="12" t="s">
        <v>524</v>
      </c>
      <c r="B266" s="12" t="s">
        <v>525</v>
      </c>
    </row>
    <row r="267" spans="1:2" x14ac:dyDescent="0.25">
      <c r="A267" s="12" t="s">
        <v>526</v>
      </c>
      <c r="B267" s="12" t="s">
        <v>527</v>
      </c>
    </row>
    <row r="268" spans="1:2" x14ac:dyDescent="0.25">
      <c r="A268" s="12" t="s">
        <v>528</v>
      </c>
      <c r="B268" s="12" t="s">
        <v>529</v>
      </c>
    </row>
    <row r="269" spans="1:2" x14ac:dyDescent="0.25">
      <c r="A269" s="12" t="s">
        <v>530</v>
      </c>
      <c r="B269" s="12" t="s">
        <v>531</v>
      </c>
    </row>
    <row r="270" spans="1:2" x14ac:dyDescent="0.25">
      <c r="A270" s="12" t="s">
        <v>532</v>
      </c>
      <c r="B270" s="12" t="s">
        <v>533</v>
      </c>
    </row>
    <row r="271" spans="1:2" x14ac:dyDescent="0.25">
      <c r="A271" s="12" t="s">
        <v>534</v>
      </c>
      <c r="B271" s="12" t="s">
        <v>535</v>
      </c>
    </row>
    <row r="272" spans="1:2" x14ac:dyDescent="0.25">
      <c r="A272" s="12" t="s">
        <v>536</v>
      </c>
      <c r="B272" s="12" t="s">
        <v>537</v>
      </c>
    </row>
    <row r="273" spans="1:2" x14ac:dyDescent="0.25">
      <c r="A273" s="12" t="s">
        <v>597</v>
      </c>
      <c r="B273" s="12" t="s">
        <v>667</v>
      </c>
    </row>
    <row r="274" spans="1:2" x14ac:dyDescent="0.25">
      <c r="A274" s="12" t="s">
        <v>647</v>
      </c>
      <c r="B274" s="12" t="s">
        <v>668</v>
      </c>
    </row>
    <row r="275" spans="1:2" x14ac:dyDescent="0.25">
      <c r="A275" s="12" t="s">
        <v>669</v>
      </c>
      <c r="B275" s="12" t="s">
        <v>670</v>
      </c>
    </row>
    <row r="276" spans="1:2" x14ac:dyDescent="0.25">
      <c r="A276" s="12" t="s">
        <v>671</v>
      </c>
      <c r="B276" s="12" t="s">
        <v>672</v>
      </c>
    </row>
    <row r="277" spans="1:2" x14ac:dyDescent="0.25">
      <c r="A277" s="12" t="s">
        <v>673</v>
      </c>
      <c r="B277" s="12" t="s">
        <v>674</v>
      </c>
    </row>
    <row r="278" spans="1:2" x14ac:dyDescent="0.25">
      <c r="A278" s="12" t="s">
        <v>675</v>
      </c>
      <c r="B278" s="12" t="s">
        <v>689</v>
      </c>
    </row>
    <row r="279" spans="1:2" x14ac:dyDescent="0.25">
      <c r="A279" s="12" t="s">
        <v>677</v>
      </c>
      <c r="B279" s="12" t="s">
        <v>690</v>
      </c>
    </row>
    <row r="280" spans="1:2" x14ac:dyDescent="0.25">
      <c r="A280" s="12" t="s">
        <v>691</v>
      </c>
      <c r="B280" s="12" t="s">
        <v>692</v>
      </c>
    </row>
    <row r="281" spans="1:2" x14ac:dyDescent="0.25">
      <c r="A281" s="12" t="s">
        <v>693</v>
      </c>
      <c r="B281" s="12" t="s">
        <v>694</v>
      </c>
    </row>
    <row r="282" spans="1:2" x14ac:dyDescent="0.25">
      <c r="A282" s="12" t="s">
        <v>695</v>
      </c>
      <c r="B282" s="12" t="s">
        <v>696</v>
      </c>
    </row>
    <row r="283" spans="1:2" x14ac:dyDescent="0.25">
      <c r="A283" s="12" t="s">
        <v>26</v>
      </c>
    </row>
    <row r="284" spans="1:2" x14ac:dyDescent="0.25">
      <c r="A284" s="12" t="s">
        <v>8</v>
      </c>
    </row>
    <row r="285" spans="1:2" x14ac:dyDescent="0.25">
      <c r="A285" s="12" t="s">
        <v>9</v>
      </c>
    </row>
    <row r="286" spans="1:2" x14ac:dyDescent="0.25">
      <c r="A286" s="12" t="s">
        <v>10</v>
      </c>
      <c r="B286" s="12" t="s">
        <v>11</v>
      </c>
    </row>
    <row r="287" spans="1:2" x14ac:dyDescent="0.25">
      <c r="A287" s="12" t="s">
        <v>12</v>
      </c>
      <c r="B287" s="12" t="s">
        <v>13</v>
      </c>
    </row>
    <row r="288" spans="1:2" x14ac:dyDescent="0.25">
      <c r="A288" s="12" t="s">
        <v>14</v>
      </c>
      <c r="B288" s="12" t="s">
        <v>542</v>
      </c>
    </row>
    <row r="289" spans="1:2" x14ac:dyDescent="0.25">
      <c r="A289" s="12" t="s">
        <v>16</v>
      </c>
      <c r="B289" s="12" t="s">
        <v>543</v>
      </c>
    </row>
    <row r="290" spans="1:2" x14ac:dyDescent="0.25">
      <c r="A290" s="12" t="s">
        <v>6</v>
      </c>
      <c r="B290" s="12" t="s">
        <v>17</v>
      </c>
    </row>
    <row r="291" spans="1:2" x14ac:dyDescent="0.25">
      <c r="A291" s="12" t="s">
        <v>18</v>
      </c>
      <c r="B291" s="12" t="s">
        <v>544</v>
      </c>
    </row>
    <row r="292" spans="1:2" x14ac:dyDescent="0.25">
      <c r="A292" s="12" t="s">
        <v>19</v>
      </c>
    </row>
    <row r="293" spans="1:2" x14ac:dyDescent="0.25">
      <c r="A293" s="12" t="s">
        <v>20</v>
      </c>
    </row>
    <row r="294" spans="1:2" x14ac:dyDescent="0.25">
      <c r="A294" s="12" t="s">
        <v>21</v>
      </c>
      <c r="B294" s="12" t="s">
        <v>712</v>
      </c>
    </row>
    <row r="295" spans="1:2" x14ac:dyDescent="0.25">
      <c r="A295" s="12" t="s">
        <v>22</v>
      </c>
    </row>
    <row r="296" spans="1:2" x14ac:dyDescent="0.25">
      <c r="A296" s="12" t="s">
        <v>23</v>
      </c>
    </row>
    <row r="297" spans="1:2" x14ac:dyDescent="0.25">
      <c r="A297" s="12" t="s">
        <v>30</v>
      </c>
      <c r="B297" s="12" t="s">
        <v>545</v>
      </c>
    </row>
    <row r="298" spans="1:2" x14ac:dyDescent="0.25">
      <c r="A298" s="12" t="s">
        <v>132</v>
      </c>
      <c r="B298" s="12" t="s">
        <v>546</v>
      </c>
    </row>
    <row r="299" spans="1:2" x14ac:dyDescent="0.25">
      <c r="A299" s="12" t="s">
        <v>32</v>
      </c>
      <c r="B299" s="12" t="s">
        <v>547</v>
      </c>
    </row>
    <row r="300" spans="1:2" x14ac:dyDescent="0.25">
      <c r="A300" s="12" t="s">
        <v>134</v>
      </c>
      <c r="B300" s="12" t="s">
        <v>548</v>
      </c>
    </row>
    <row r="301" spans="1:2" x14ac:dyDescent="0.25">
      <c r="A301" s="12" t="s">
        <v>34</v>
      </c>
      <c r="B301" s="12" t="s">
        <v>549</v>
      </c>
    </row>
    <row r="302" spans="1:2" x14ac:dyDescent="0.25">
      <c r="A302" s="12" t="s">
        <v>36</v>
      </c>
      <c r="B302" s="12" t="s">
        <v>550</v>
      </c>
    </row>
    <row r="303" spans="1:2" x14ac:dyDescent="0.25">
      <c r="A303" s="12" t="s">
        <v>38</v>
      </c>
      <c r="B303" s="12" t="s">
        <v>551</v>
      </c>
    </row>
    <row r="304" spans="1:2" x14ac:dyDescent="0.25">
      <c r="A304" s="12" t="s">
        <v>40</v>
      </c>
      <c r="B304" s="12" t="s">
        <v>552</v>
      </c>
    </row>
    <row r="305" spans="1:2" x14ac:dyDescent="0.25">
      <c r="A305" s="12" t="s">
        <v>42</v>
      </c>
      <c r="B305" s="12" t="s">
        <v>553</v>
      </c>
    </row>
    <row r="306" spans="1:2" x14ac:dyDescent="0.25">
      <c r="A306" s="12" t="s">
        <v>44</v>
      </c>
      <c r="B306" s="12" t="s">
        <v>554</v>
      </c>
    </row>
    <row r="307" spans="1:2" x14ac:dyDescent="0.25">
      <c r="A307" s="12" t="s">
        <v>46</v>
      </c>
      <c r="B307" s="12" t="s">
        <v>555</v>
      </c>
    </row>
    <row r="308" spans="1:2" x14ac:dyDescent="0.25">
      <c r="A308" s="12" t="s">
        <v>48</v>
      </c>
      <c r="B308" s="12" t="s">
        <v>556</v>
      </c>
    </row>
    <row r="309" spans="1:2" x14ac:dyDescent="0.25">
      <c r="A309" s="12" t="s">
        <v>50</v>
      </c>
      <c r="B309" s="12" t="s">
        <v>557</v>
      </c>
    </row>
    <row r="310" spans="1:2" x14ac:dyDescent="0.25">
      <c r="A310" s="12" t="s">
        <v>52</v>
      </c>
      <c r="B310" s="12" t="s">
        <v>558</v>
      </c>
    </row>
    <row r="311" spans="1:2" x14ac:dyDescent="0.25">
      <c r="A311" s="12" t="s">
        <v>54</v>
      </c>
      <c r="B311" s="12" t="s">
        <v>559</v>
      </c>
    </row>
    <row r="312" spans="1:2" x14ac:dyDescent="0.25">
      <c r="A312" s="12" t="s">
        <v>56</v>
      </c>
      <c r="B312" s="12" t="s">
        <v>560</v>
      </c>
    </row>
    <row r="313" spans="1:2" x14ac:dyDescent="0.25">
      <c r="A313" s="12" t="s">
        <v>58</v>
      </c>
      <c r="B313" s="12" t="s">
        <v>561</v>
      </c>
    </row>
    <row r="314" spans="1:2" x14ac:dyDescent="0.25">
      <c r="A314" s="12" t="s">
        <v>60</v>
      </c>
      <c r="B314" s="12" t="s">
        <v>562</v>
      </c>
    </row>
    <row r="315" spans="1:2" x14ac:dyDescent="0.25">
      <c r="A315" s="12" t="s">
        <v>62</v>
      </c>
      <c r="B315" s="12" t="s">
        <v>563</v>
      </c>
    </row>
    <row r="316" spans="1:2" x14ac:dyDescent="0.25">
      <c r="A316" s="12" t="s">
        <v>64</v>
      </c>
      <c r="B316" s="12" t="s">
        <v>564</v>
      </c>
    </row>
    <row r="317" spans="1:2" x14ac:dyDescent="0.25">
      <c r="A317" s="12" t="s">
        <v>66</v>
      </c>
      <c r="B317" s="12" t="s">
        <v>565</v>
      </c>
    </row>
    <row r="318" spans="1:2" x14ac:dyDescent="0.25">
      <c r="A318" s="12" t="s">
        <v>68</v>
      </c>
      <c r="B318" s="12" t="s">
        <v>566</v>
      </c>
    </row>
    <row r="319" spans="1:2" x14ac:dyDescent="0.25">
      <c r="A319" s="12" t="s">
        <v>70</v>
      </c>
      <c r="B319" s="12" t="s">
        <v>567</v>
      </c>
    </row>
    <row r="320" spans="1:2" x14ac:dyDescent="0.25">
      <c r="A320" s="12" t="s">
        <v>72</v>
      </c>
      <c r="B320" s="12" t="s">
        <v>568</v>
      </c>
    </row>
    <row r="321" spans="1:2" x14ac:dyDescent="0.25">
      <c r="A321" s="12" t="s">
        <v>74</v>
      </c>
      <c r="B321" s="12" t="s">
        <v>569</v>
      </c>
    </row>
    <row r="322" spans="1:2" x14ac:dyDescent="0.25">
      <c r="A322" s="12" t="s">
        <v>76</v>
      </c>
      <c r="B322" s="12" t="s">
        <v>570</v>
      </c>
    </row>
    <row r="323" spans="1:2" x14ac:dyDescent="0.25">
      <c r="A323" s="12" t="s">
        <v>78</v>
      </c>
      <c r="B323" s="12" t="s">
        <v>571</v>
      </c>
    </row>
    <row r="324" spans="1:2" x14ac:dyDescent="0.25">
      <c r="A324" s="12" t="s">
        <v>80</v>
      </c>
      <c r="B324" s="12" t="s">
        <v>572</v>
      </c>
    </row>
    <row r="325" spans="1:2" x14ac:dyDescent="0.25">
      <c r="A325" s="12" t="s">
        <v>82</v>
      </c>
      <c r="B325" s="12" t="s">
        <v>573</v>
      </c>
    </row>
    <row r="326" spans="1:2" x14ac:dyDescent="0.25">
      <c r="A326" s="12" t="s">
        <v>84</v>
      </c>
      <c r="B326" s="12" t="s">
        <v>574</v>
      </c>
    </row>
    <row r="327" spans="1:2" x14ac:dyDescent="0.25">
      <c r="A327" s="12" t="s">
        <v>86</v>
      </c>
      <c r="B327" s="12" t="s">
        <v>575</v>
      </c>
    </row>
    <row r="328" spans="1:2" x14ac:dyDescent="0.25">
      <c r="A328" s="12" t="s">
        <v>88</v>
      </c>
      <c r="B328" s="12" t="s">
        <v>576</v>
      </c>
    </row>
    <row r="329" spans="1:2" x14ac:dyDescent="0.25">
      <c r="A329" s="12" t="s">
        <v>90</v>
      </c>
      <c r="B329" s="12" t="s">
        <v>577</v>
      </c>
    </row>
    <row r="330" spans="1:2" x14ac:dyDescent="0.25">
      <c r="A330" s="12" t="s">
        <v>92</v>
      </c>
      <c r="B330" s="12" t="s">
        <v>578</v>
      </c>
    </row>
    <row r="331" spans="1:2" x14ac:dyDescent="0.25">
      <c r="A331" s="12" t="s">
        <v>94</v>
      </c>
      <c r="B331" s="12" t="s">
        <v>579</v>
      </c>
    </row>
    <row r="332" spans="1:2" x14ac:dyDescent="0.25">
      <c r="A332" s="12" t="s">
        <v>96</v>
      </c>
      <c r="B332" s="12" t="s">
        <v>580</v>
      </c>
    </row>
    <row r="333" spans="1:2" x14ac:dyDescent="0.25">
      <c r="A333" s="12" t="s">
        <v>98</v>
      </c>
      <c r="B333" s="12" t="s">
        <v>581</v>
      </c>
    </row>
    <row r="334" spans="1:2" x14ac:dyDescent="0.25">
      <c r="A334" s="12" t="s">
        <v>100</v>
      </c>
      <c r="B334" s="12" t="s">
        <v>582</v>
      </c>
    </row>
    <row r="335" spans="1:2" x14ac:dyDescent="0.25">
      <c r="A335" s="12" t="s">
        <v>102</v>
      </c>
      <c r="B335" s="12" t="s">
        <v>583</v>
      </c>
    </row>
    <row r="336" spans="1:2" x14ac:dyDescent="0.25">
      <c r="A336" s="12" t="s">
        <v>104</v>
      </c>
      <c r="B336" s="12" t="s">
        <v>584</v>
      </c>
    </row>
    <row r="337" spans="1:2" x14ac:dyDescent="0.25">
      <c r="A337" s="12" t="s">
        <v>106</v>
      </c>
      <c r="B337" s="12" t="s">
        <v>585</v>
      </c>
    </row>
    <row r="338" spans="1:2" x14ac:dyDescent="0.25">
      <c r="A338" s="12" t="s">
        <v>108</v>
      </c>
      <c r="B338" s="12" t="s">
        <v>586</v>
      </c>
    </row>
    <row r="339" spans="1:2" x14ac:dyDescent="0.25">
      <c r="A339" s="12" t="s">
        <v>110</v>
      </c>
      <c r="B339" s="12" t="s">
        <v>587</v>
      </c>
    </row>
    <row r="340" spans="1:2" x14ac:dyDescent="0.25">
      <c r="A340" s="12" t="s">
        <v>112</v>
      </c>
      <c r="B340" s="12" t="s">
        <v>588</v>
      </c>
    </row>
    <row r="341" spans="1:2" x14ac:dyDescent="0.25">
      <c r="A341" s="12" t="s">
        <v>114</v>
      </c>
      <c r="B341" s="12" t="s">
        <v>589</v>
      </c>
    </row>
    <row r="342" spans="1:2" x14ac:dyDescent="0.25">
      <c r="A342" s="12" t="s">
        <v>116</v>
      </c>
      <c r="B342" s="12" t="s">
        <v>590</v>
      </c>
    </row>
    <row r="343" spans="1:2" x14ac:dyDescent="0.25">
      <c r="A343" s="12" t="s">
        <v>118</v>
      </c>
      <c r="B343" s="12" t="s">
        <v>591</v>
      </c>
    </row>
    <row r="344" spans="1:2" x14ac:dyDescent="0.25">
      <c r="A344" s="12" t="s">
        <v>120</v>
      </c>
      <c r="B344" s="12" t="s">
        <v>592</v>
      </c>
    </row>
    <row r="345" spans="1:2" x14ac:dyDescent="0.25">
      <c r="A345" s="12" t="s">
        <v>122</v>
      </c>
      <c r="B345" s="12" t="s">
        <v>593</v>
      </c>
    </row>
    <row r="346" spans="1:2" x14ac:dyDescent="0.25">
      <c r="A346" s="12" t="s">
        <v>124</v>
      </c>
      <c r="B346" s="12" t="s">
        <v>594</v>
      </c>
    </row>
    <row r="347" spans="1:2" x14ac:dyDescent="0.25">
      <c r="A347" s="12" t="s">
        <v>126</v>
      </c>
      <c r="B347" s="12" t="s">
        <v>595</v>
      </c>
    </row>
    <row r="348" spans="1:2" x14ac:dyDescent="0.25">
      <c r="A348" s="12" t="s">
        <v>128</v>
      </c>
      <c r="B348" s="12" t="s">
        <v>596</v>
      </c>
    </row>
    <row r="349" spans="1:2" x14ac:dyDescent="0.25">
      <c r="A349" s="12" t="s">
        <v>597</v>
      </c>
      <c r="B349" s="12" t="s">
        <v>598</v>
      </c>
    </row>
    <row r="350" spans="1:2" x14ac:dyDescent="0.25">
      <c r="A350" s="12" t="s">
        <v>136</v>
      </c>
      <c r="B350" s="12" t="s">
        <v>599</v>
      </c>
    </row>
    <row r="351" spans="1:2" x14ac:dyDescent="0.25">
      <c r="A351" s="12" t="s">
        <v>138</v>
      </c>
      <c r="B351" s="12" t="s">
        <v>600</v>
      </c>
    </row>
    <row r="352" spans="1:2" x14ac:dyDescent="0.25">
      <c r="A352" s="12" t="s">
        <v>140</v>
      </c>
      <c r="B352" s="12" t="s">
        <v>601</v>
      </c>
    </row>
    <row r="353" spans="1:2" x14ac:dyDescent="0.25">
      <c r="A353" s="12" t="s">
        <v>142</v>
      </c>
      <c r="B353" s="12" t="s">
        <v>602</v>
      </c>
    </row>
    <row r="354" spans="1:2" x14ac:dyDescent="0.25">
      <c r="A354" s="12" t="s">
        <v>144</v>
      </c>
      <c r="B354" s="12" t="s">
        <v>603</v>
      </c>
    </row>
    <row r="355" spans="1:2" x14ac:dyDescent="0.25">
      <c r="A355" s="12" t="s">
        <v>146</v>
      </c>
      <c r="B355" s="12" t="s">
        <v>604</v>
      </c>
    </row>
    <row r="356" spans="1:2" x14ac:dyDescent="0.25">
      <c r="A356" s="12" t="s">
        <v>148</v>
      </c>
      <c r="B356" s="12" t="s">
        <v>605</v>
      </c>
    </row>
    <row r="357" spans="1:2" x14ac:dyDescent="0.25">
      <c r="A357" s="12" t="s">
        <v>150</v>
      </c>
      <c r="B357" s="12" t="s">
        <v>606</v>
      </c>
    </row>
    <row r="358" spans="1:2" x14ac:dyDescent="0.25">
      <c r="A358" s="12" t="s">
        <v>152</v>
      </c>
      <c r="B358" s="12" t="s">
        <v>607</v>
      </c>
    </row>
    <row r="359" spans="1:2" x14ac:dyDescent="0.25">
      <c r="A359" s="12" t="s">
        <v>154</v>
      </c>
      <c r="B359" s="12" t="s">
        <v>608</v>
      </c>
    </row>
    <row r="360" spans="1:2" x14ac:dyDescent="0.25">
      <c r="A360" s="12" t="s">
        <v>156</v>
      </c>
      <c r="B360" s="12" t="s">
        <v>609</v>
      </c>
    </row>
    <row r="361" spans="1:2" x14ac:dyDescent="0.25">
      <c r="A361" s="12" t="s">
        <v>158</v>
      </c>
      <c r="B361" s="12" t="s">
        <v>610</v>
      </c>
    </row>
    <row r="362" spans="1:2" x14ac:dyDescent="0.25">
      <c r="A362" s="12" t="s">
        <v>160</v>
      </c>
      <c r="B362" s="12" t="s">
        <v>611</v>
      </c>
    </row>
    <row r="363" spans="1:2" x14ac:dyDescent="0.25">
      <c r="A363" s="12" t="s">
        <v>162</v>
      </c>
      <c r="B363" s="12" t="s">
        <v>612</v>
      </c>
    </row>
    <row r="364" spans="1:2" x14ac:dyDescent="0.25">
      <c r="A364" s="12" t="s">
        <v>164</v>
      </c>
      <c r="B364" s="12" t="s">
        <v>613</v>
      </c>
    </row>
    <row r="365" spans="1:2" x14ac:dyDescent="0.25">
      <c r="A365" s="12" t="s">
        <v>166</v>
      </c>
      <c r="B365" s="12" t="s">
        <v>614</v>
      </c>
    </row>
    <row r="366" spans="1:2" x14ac:dyDescent="0.25">
      <c r="A366" s="12" t="s">
        <v>168</v>
      </c>
      <c r="B366" s="12" t="s">
        <v>615</v>
      </c>
    </row>
    <row r="367" spans="1:2" x14ac:dyDescent="0.25">
      <c r="A367" s="12" t="s">
        <v>170</v>
      </c>
      <c r="B367" s="12" t="s">
        <v>616</v>
      </c>
    </row>
    <row r="368" spans="1:2" x14ac:dyDescent="0.25">
      <c r="A368" s="12" t="s">
        <v>172</v>
      </c>
      <c r="B368" s="12" t="s">
        <v>617</v>
      </c>
    </row>
    <row r="369" spans="1:2" x14ac:dyDescent="0.25">
      <c r="A369" s="12" t="s">
        <v>174</v>
      </c>
      <c r="B369" s="12" t="s">
        <v>618</v>
      </c>
    </row>
    <row r="370" spans="1:2" x14ac:dyDescent="0.25">
      <c r="A370" s="12" t="s">
        <v>176</v>
      </c>
      <c r="B370" s="12" t="s">
        <v>619</v>
      </c>
    </row>
    <row r="371" spans="1:2" x14ac:dyDescent="0.25">
      <c r="A371" s="12" t="s">
        <v>178</v>
      </c>
      <c r="B371" s="12" t="s">
        <v>620</v>
      </c>
    </row>
    <row r="372" spans="1:2" x14ac:dyDescent="0.25">
      <c r="A372" s="12" t="s">
        <v>180</v>
      </c>
      <c r="B372" s="12" t="s">
        <v>621</v>
      </c>
    </row>
    <row r="373" spans="1:2" x14ac:dyDescent="0.25">
      <c r="A373" s="12" t="s">
        <v>182</v>
      </c>
      <c r="B373" s="12" t="s">
        <v>622</v>
      </c>
    </row>
    <row r="374" spans="1:2" x14ac:dyDescent="0.25">
      <c r="A374" s="12" t="s">
        <v>184</v>
      </c>
      <c r="B374" s="12" t="s">
        <v>623</v>
      </c>
    </row>
    <row r="375" spans="1:2" x14ac:dyDescent="0.25">
      <c r="A375" s="12" t="s">
        <v>186</v>
      </c>
      <c r="B375" s="12" t="s">
        <v>624</v>
      </c>
    </row>
    <row r="376" spans="1:2" x14ac:dyDescent="0.25">
      <c r="A376" s="12" t="s">
        <v>188</v>
      </c>
      <c r="B376" s="12" t="s">
        <v>625</v>
      </c>
    </row>
    <row r="377" spans="1:2" x14ac:dyDescent="0.25">
      <c r="A377" s="12" t="s">
        <v>190</v>
      </c>
      <c r="B377" s="12" t="s">
        <v>626</v>
      </c>
    </row>
    <row r="378" spans="1:2" x14ac:dyDescent="0.25">
      <c r="A378" s="12" t="s">
        <v>192</v>
      </c>
      <c r="B378" s="12" t="s">
        <v>627</v>
      </c>
    </row>
    <row r="379" spans="1:2" x14ac:dyDescent="0.25">
      <c r="A379" s="12" t="s">
        <v>194</v>
      </c>
      <c r="B379" s="12" t="s">
        <v>628</v>
      </c>
    </row>
    <row r="380" spans="1:2" x14ac:dyDescent="0.25">
      <c r="A380" s="12" t="s">
        <v>196</v>
      </c>
      <c r="B380" s="12" t="s">
        <v>629</v>
      </c>
    </row>
    <row r="381" spans="1:2" x14ac:dyDescent="0.25">
      <c r="A381" s="12" t="s">
        <v>198</v>
      </c>
      <c r="B381" s="12" t="s">
        <v>630</v>
      </c>
    </row>
    <row r="382" spans="1:2" x14ac:dyDescent="0.25">
      <c r="A382" s="12" t="s">
        <v>200</v>
      </c>
      <c r="B382" s="12" t="s">
        <v>631</v>
      </c>
    </row>
    <row r="383" spans="1:2" x14ac:dyDescent="0.25">
      <c r="A383" s="12" t="s">
        <v>202</v>
      </c>
      <c r="B383" s="12" t="s">
        <v>632</v>
      </c>
    </row>
    <row r="384" spans="1:2" x14ac:dyDescent="0.25">
      <c r="A384" s="12" t="s">
        <v>204</v>
      </c>
      <c r="B384" s="12" t="s">
        <v>633</v>
      </c>
    </row>
    <row r="385" spans="1:2" x14ac:dyDescent="0.25">
      <c r="A385" s="12" t="s">
        <v>206</v>
      </c>
      <c r="B385" s="12" t="s">
        <v>634</v>
      </c>
    </row>
    <row r="386" spans="1:2" x14ac:dyDescent="0.25">
      <c r="A386" s="12" t="s">
        <v>208</v>
      </c>
      <c r="B386" s="12" t="s">
        <v>635</v>
      </c>
    </row>
    <row r="387" spans="1:2" x14ac:dyDescent="0.25">
      <c r="A387" s="12" t="s">
        <v>210</v>
      </c>
      <c r="B387" s="12" t="s">
        <v>636</v>
      </c>
    </row>
    <row r="388" spans="1:2" x14ac:dyDescent="0.25">
      <c r="A388" s="12" t="s">
        <v>212</v>
      </c>
      <c r="B388" s="12" t="s">
        <v>637</v>
      </c>
    </row>
    <row r="389" spans="1:2" x14ac:dyDescent="0.25">
      <c r="A389" s="12" t="s">
        <v>214</v>
      </c>
      <c r="B389" s="12" t="s">
        <v>638</v>
      </c>
    </row>
    <row r="390" spans="1:2" x14ac:dyDescent="0.25">
      <c r="A390" s="12" t="s">
        <v>216</v>
      </c>
      <c r="B390" s="12" t="s">
        <v>639</v>
      </c>
    </row>
    <row r="391" spans="1:2" x14ac:dyDescent="0.25">
      <c r="A391" s="12" t="s">
        <v>218</v>
      </c>
      <c r="B391" s="12" t="s">
        <v>640</v>
      </c>
    </row>
    <row r="392" spans="1:2" x14ac:dyDescent="0.25">
      <c r="A392" s="12" t="s">
        <v>220</v>
      </c>
      <c r="B392" s="12" t="s">
        <v>641</v>
      </c>
    </row>
    <row r="393" spans="1:2" x14ac:dyDescent="0.25">
      <c r="A393" s="12" t="s">
        <v>222</v>
      </c>
      <c r="B393" s="12" t="s">
        <v>642</v>
      </c>
    </row>
    <row r="394" spans="1:2" x14ac:dyDescent="0.25">
      <c r="A394" s="12" t="s">
        <v>224</v>
      </c>
      <c r="B394" s="12" t="s">
        <v>643</v>
      </c>
    </row>
    <row r="395" spans="1:2" x14ac:dyDescent="0.25">
      <c r="A395" s="12" t="s">
        <v>226</v>
      </c>
      <c r="B395" s="12" t="s">
        <v>644</v>
      </c>
    </row>
    <row r="396" spans="1:2" x14ac:dyDescent="0.25">
      <c r="A396" s="12" t="s">
        <v>228</v>
      </c>
      <c r="B396" s="12" t="s">
        <v>645</v>
      </c>
    </row>
    <row r="397" spans="1:2" x14ac:dyDescent="0.25">
      <c r="A397" s="12" t="s">
        <v>230</v>
      </c>
      <c r="B397" s="12" t="s">
        <v>646</v>
      </c>
    </row>
    <row r="398" spans="1:2" x14ac:dyDescent="0.25">
      <c r="A398" s="12" t="s">
        <v>647</v>
      </c>
      <c r="B398" s="12" t="s">
        <v>648</v>
      </c>
    </row>
    <row r="399" spans="1:2" x14ac:dyDescent="0.25">
      <c r="A399" s="12" t="s">
        <v>675</v>
      </c>
      <c r="B399" s="12" t="s">
        <v>676</v>
      </c>
    </row>
    <row r="400" spans="1:2" x14ac:dyDescent="0.25">
      <c r="A400" s="12" t="s">
        <v>677</v>
      </c>
      <c r="B400" s="12" t="s">
        <v>678</v>
      </c>
    </row>
    <row r="401" spans="1:2" x14ac:dyDescent="0.25">
      <c r="A401" s="12" t="s">
        <v>697</v>
      </c>
      <c r="B401" s="12" t="s">
        <v>698</v>
      </c>
    </row>
    <row r="402" spans="1:2" x14ac:dyDescent="0.25">
      <c r="A402" s="12" t="s">
        <v>699</v>
      </c>
      <c r="B402" s="12" t="s">
        <v>700</v>
      </c>
    </row>
    <row r="403" spans="1:2" x14ac:dyDescent="0.25">
      <c r="A403" s="12" t="s">
        <v>26</v>
      </c>
    </row>
    <row r="404" spans="1:2" x14ac:dyDescent="0.25">
      <c r="A404" s="12" t="s">
        <v>8</v>
      </c>
    </row>
    <row r="405" spans="1:2" x14ac:dyDescent="0.25">
      <c r="A405" s="12" t="s">
        <v>9</v>
      </c>
    </row>
    <row r="406" spans="1:2" x14ac:dyDescent="0.25">
      <c r="A406" s="12" t="s">
        <v>10</v>
      </c>
      <c r="B406" s="12" t="s">
        <v>11</v>
      </c>
    </row>
    <row r="407" spans="1:2" x14ac:dyDescent="0.25">
      <c r="A407" s="12" t="s">
        <v>12</v>
      </c>
      <c r="B407" s="12" t="s">
        <v>13</v>
      </c>
    </row>
    <row r="408" spans="1:2" x14ac:dyDescent="0.25">
      <c r="A408" s="12" t="s">
        <v>14</v>
      </c>
      <c r="B408" s="12" t="s">
        <v>649</v>
      </c>
    </row>
    <row r="409" spans="1:2" x14ac:dyDescent="0.25">
      <c r="A409" s="12" t="s">
        <v>16</v>
      </c>
      <c r="B409" s="12" t="s">
        <v>664</v>
      </c>
    </row>
    <row r="410" spans="1:2" x14ac:dyDescent="0.25">
      <c r="A410" s="12" t="s">
        <v>6</v>
      </c>
      <c r="B410" s="12" t="s">
        <v>17</v>
      </c>
    </row>
    <row r="411" spans="1:2" x14ac:dyDescent="0.25">
      <c r="A411" s="12" t="s">
        <v>18</v>
      </c>
      <c r="B411" s="12" t="s">
        <v>650</v>
      </c>
    </row>
    <row r="412" spans="1:2" x14ac:dyDescent="0.25">
      <c r="A412" s="12" t="s">
        <v>19</v>
      </c>
    </row>
    <row r="413" spans="1:2" x14ac:dyDescent="0.25">
      <c r="A413" s="12" t="s">
        <v>20</v>
      </c>
    </row>
    <row r="414" spans="1:2" x14ac:dyDescent="0.25">
      <c r="A414" s="12" t="s">
        <v>21</v>
      </c>
      <c r="B414" s="12" t="s">
        <v>712</v>
      </c>
    </row>
    <row r="415" spans="1:2" x14ac:dyDescent="0.25">
      <c r="A415" s="12" t="s">
        <v>22</v>
      </c>
    </row>
    <row r="416" spans="1:2" x14ac:dyDescent="0.25">
      <c r="A416" s="12" t="s">
        <v>23</v>
      </c>
    </row>
    <row r="417" spans="1:2" x14ac:dyDescent="0.25">
      <c r="A417" s="12" t="s">
        <v>30</v>
      </c>
      <c r="B417" s="12" t="s">
        <v>545</v>
      </c>
    </row>
    <row r="418" spans="1:2" x14ac:dyDescent="0.25">
      <c r="A418" s="12" t="s">
        <v>32</v>
      </c>
      <c r="B418" s="12" t="s">
        <v>547</v>
      </c>
    </row>
    <row r="419" spans="1:2" x14ac:dyDescent="0.25">
      <c r="A419" s="12" t="s">
        <v>34</v>
      </c>
      <c r="B419" s="12" t="s">
        <v>549</v>
      </c>
    </row>
    <row r="420" spans="1:2" x14ac:dyDescent="0.25">
      <c r="A420" s="12" t="s">
        <v>36</v>
      </c>
      <c r="B420" s="12" t="s">
        <v>550</v>
      </c>
    </row>
    <row r="421" spans="1:2" x14ac:dyDescent="0.25">
      <c r="A421" s="12" t="s">
        <v>38</v>
      </c>
      <c r="B421" s="12" t="s">
        <v>551</v>
      </c>
    </row>
    <row r="422" spans="1:2" x14ac:dyDescent="0.25">
      <c r="A422" s="12" t="s">
        <v>40</v>
      </c>
      <c r="B422" s="12" t="s">
        <v>552</v>
      </c>
    </row>
    <row r="423" spans="1:2" x14ac:dyDescent="0.25">
      <c r="A423" s="12" t="s">
        <v>42</v>
      </c>
      <c r="B423" s="12" t="s">
        <v>553</v>
      </c>
    </row>
    <row r="424" spans="1:2" x14ac:dyDescent="0.25">
      <c r="A424" s="12" t="s">
        <v>44</v>
      </c>
      <c r="B424" s="12" t="s">
        <v>554</v>
      </c>
    </row>
    <row r="425" spans="1:2" x14ac:dyDescent="0.25">
      <c r="A425" s="12" t="s">
        <v>46</v>
      </c>
      <c r="B425" s="12" t="s">
        <v>555</v>
      </c>
    </row>
    <row r="426" spans="1:2" x14ac:dyDescent="0.25">
      <c r="A426" s="12" t="s">
        <v>48</v>
      </c>
      <c r="B426" s="12" t="s">
        <v>556</v>
      </c>
    </row>
    <row r="427" spans="1:2" x14ac:dyDescent="0.25">
      <c r="A427" s="12" t="s">
        <v>50</v>
      </c>
      <c r="B427" s="12" t="s">
        <v>557</v>
      </c>
    </row>
    <row r="428" spans="1:2" x14ac:dyDescent="0.25">
      <c r="A428" s="12" t="s">
        <v>52</v>
      </c>
      <c r="B428" s="12" t="s">
        <v>558</v>
      </c>
    </row>
    <row r="429" spans="1:2" x14ac:dyDescent="0.25">
      <c r="A429" s="12" t="s">
        <v>54</v>
      </c>
      <c r="B429" s="12" t="s">
        <v>559</v>
      </c>
    </row>
    <row r="430" spans="1:2" x14ac:dyDescent="0.25">
      <c r="A430" s="12" t="s">
        <v>56</v>
      </c>
      <c r="B430" s="12" t="s">
        <v>560</v>
      </c>
    </row>
    <row r="431" spans="1:2" x14ac:dyDescent="0.25">
      <c r="A431" s="12" t="s">
        <v>58</v>
      </c>
      <c r="B431" s="12" t="s">
        <v>561</v>
      </c>
    </row>
    <row r="432" spans="1:2" x14ac:dyDescent="0.25">
      <c r="A432" s="12" t="s">
        <v>60</v>
      </c>
      <c r="B432" s="12" t="s">
        <v>562</v>
      </c>
    </row>
    <row r="433" spans="1:2" x14ac:dyDescent="0.25">
      <c r="A433" s="12" t="s">
        <v>62</v>
      </c>
      <c r="B433" s="12" t="s">
        <v>563</v>
      </c>
    </row>
    <row r="434" spans="1:2" x14ac:dyDescent="0.25">
      <c r="A434" s="12" t="s">
        <v>64</v>
      </c>
      <c r="B434" s="12" t="s">
        <v>564</v>
      </c>
    </row>
    <row r="435" spans="1:2" x14ac:dyDescent="0.25">
      <c r="A435" s="12" t="s">
        <v>66</v>
      </c>
      <c r="B435" s="12" t="s">
        <v>565</v>
      </c>
    </row>
    <row r="436" spans="1:2" x14ac:dyDescent="0.25">
      <c r="A436" s="12" t="s">
        <v>68</v>
      </c>
      <c r="B436" s="12" t="s">
        <v>566</v>
      </c>
    </row>
    <row r="437" spans="1:2" x14ac:dyDescent="0.25">
      <c r="A437" s="12" t="s">
        <v>70</v>
      </c>
      <c r="B437" s="12" t="s">
        <v>567</v>
      </c>
    </row>
    <row r="438" spans="1:2" x14ac:dyDescent="0.25">
      <c r="A438" s="12" t="s">
        <v>72</v>
      </c>
      <c r="B438" s="12" t="s">
        <v>568</v>
      </c>
    </row>
    <row r="439" spans="1:2" x14ac:dyDescent="0.25">
      <c r="A439" s="12" t="s">
        <v>74</v>
      </c>
      <c r="B439" s="12" t="s">
        <v>569</v>
      </c>
    </row>
    <row r="440" spans="1:2" x14ac:dyDescent="0.25">
      <c r="A440" s="12" t="s">
        <v>76</v>
      </c>
      <c r="B440" s="12" t="s">
        <v>570</v>
      </c>
    </row>
    <row r="441" spans="1:2" x14ac:dyDescent="0.25">
      <c r="A441" s="12" t="s">
        <v>78</v>
      </c>
      <c r="B441" s="12" t="s">
        <v>571</v>
      </c>
    </row>
    <row r="442" spans="1:2" x14ac:dyDescent="0.25">
      <c r="A442" s="12" t="s">
        <v>80</v>
      </c>
      <c r="B442" s="12" t="s">
        <v>572</v>
      </c>
    </row>
    <row r="443" spans="1:2" x14ac:dyDescent="0.25">
      <c r="A443" s="12" t="s">
        <v>82</v>
      </c>
      <c r="B443" s="12" t="s">
        <v>573</v>
      </c>
    </row>
    <row r="444" spans="1:2" x14ac:dyDescent="0.25">
      <c r="A444" s="12" t="s">
        <v>84</v>
      </c>
      <c r="B444" s="12" t="s">
        <v>574</v>
      </c>
    </row>
    <row r="445" spans="1:2" x14ac:dyDescent="0.25">
      <c r="A445" s="12" t="s">
        <v>86</v>
      </c>
      <c r="B445" s="12" t="s">
        <v>575</v>
      </c>
    </row>
    <row r="446" spans="1:2" x14ac:dyDescent="0.25">
      <c r="A446" s="12" t="s">
        <v>88</v>
      </c>
      <c r="B446" s="12" t="s">
        <v>576</v>
      </c>
    </row>
    <row r="447" spans="1:2" x14ac:dyDescent="0.25">
      <c r="A447" s="12" t="s">
        <v>90</v>
      </c>
      <c r="B447" s="12" t="s">
        <v>577</v>
      </c>
    </row>
    <row r="448" spans="1:2" x14ac:dyDescent="0.25">
      <c r="A448" s="12" t="s">
        <v>92</v>
      </c>
      <c r="B448" s="12" t="s">
        <v>578</v>
      </c>
    </row>
    <row r="449" spans="1:2" x14ac:dyDescent="0.25">
      <c r="A449" s="12" t="s">
        <v>94</v>
      </c>
      <c r="B449" s="12" t="s">
        <v>579</v>
      </c>
    </row>
    <row r="450" spans="1:2" x14ac:dyDescent="0.25">
      <c r="A450" s="12" t="s">
        <v>96</v>
      </c>
      <c r="B450" s="12" t="s">
        <v>580</v>
      </c>
    </row>
    <row r="451" spans="1:2" x14ac:dyDescent="0.25">
      <c r="A451" s="12" t="s">
        <v>98</v>
      </c>
      <c r="B451" s="12" t="s">
        <v>581</v>
      </c>
    </row>
    <row r="452" spans="1:2" x14ac:dyDescent="0.25">
      <c r="A452" s="12" t="s">
        <v>100</v>
      </c>
      <c r="B452" s="12" t="s">
        <v>582</v>
      </c>
    </row>
    <row r="453" spans="1:2" x14ac:dyDescent="0.25">
      <c r="A453" s="12" t="s">
        <v>102</v>
      </c>
      <c r="B453" s="12" t="s">
        <v>583</v>
      </c>
    </row>
    <row r="454" spans="1:2" x14ac:dyDescent="0.25">
      <c r="A454" s="12" t="s">
        <v>104</v>
      </c>
      <c r="B454" s="12" t="s">
        <v>584</v>
      </c>
    </row>
    <row r="455" spans="1:2" x14ac:dyDescent="0.25">
      <c r="A455" s="12" t="s">
        <v>106</v>
      </c>
      <c r="B455" s="12" t="s">
        <v>585</v>
      </c>
    </row>
    <row r="456" spans="1:2" x14ac:dyDescent="0.25">
      <c r="A456" s="12" t="s">
        <v>108</v>
      </c>
      <c r="B456" s="12" t="s">
        <v>586</v>
      </c>
    </row>
    <row r="457" spans="1:2" x14ac:dyDescent="0.25">
      <c r="A457" s="12" t="s">
        <v>110</v>
      </c>
      <c r="B457" s="12" t="s">
        <v>587</v>
      </c>
    </row>
    <row r="458" spans="1:2" x14ac:dyDescent="0.25">
      <c r="A458" s="12" t="s">
        <v>112</v>
      </c>
      <c r="B458" s="12" t="s">
        <v>588</v>
      </c>
    </row>
    <row r="459" spans="1:2" x14ac:dyDescent="0.25">
      <c r="A459" s="12" t="s">
        <v>114</v>
      </c>
      <c r="B459" s="12" t="s">
        <v>589</v>
      </c>
    </row>
    <row r="460" spans="1:2" x14ac:dyDescent="0.25">
      <c r="A460" s="12" t="s">
        <v>116</v>
      </c>
      <c r="B460" s="12" t="s">
        <v>590</v>
      </c>
    </row>
    <row r="461" spans="1:2" x14ac:dyDescent="0.25">
      <c r="A461" s="12" t="s">
        <v>118</v>
      </c>
      <c r="B461" s="12" t="s">
        <v>591</v>
      </c>
    </row>
    <row r="462" spans="1:2" x14ac:dyDescent="0.25">
      <c r="A462" s="12" t="s">
        <v>120</v>
      </c>
      <c r="B462" s="12" t="s">
        <v>592</v>
      </c>
    </row>
    <row r="463" spans="1:2" x14ac:dyDescent="0.25">
      <c r="A463" s="12" t="s">
        <v>122</v>
      </c>
      <c r="B463" s="12" t="s">
        <v>593</v>
      </c>
    </row>
    <row r="464" spans="1:2" x14ac:dyDescent="0.25">
      <c r="A464" s="12" t="s">
        <v>124</v>
      </c>
      <c r="B464" s="12" t="s">
        <v>594</v>
      </c>
    </row>
    <row r="465" spans="1:2" x14ac:dyDescent="0.25">
      <c r="A465" s="12" t="s">
        <v>126</v>
      </c>
      <c r="B465" s="12" t="s">
        <v>595</v>
      </c>
    </row>
    <row r="466" spans="1:2" x14ac:dyDescent="0.25">
      <c r="A466" s="12" t="s">
        <v>128</v>
      </c>
      <c r="B466" s="12" t="s">
        <v>596</v>
      </c>
    </row>
    <row r="467" spans="1:2" x14ac:dyDescent="0.25">
      <c r="A467" s="12" t="s">
        <v>597</v>
      </c>
      <c r="B467" s="12" t="s">
        <v>598</v>
      </c>
    </row>
    <row r="468" spans="1:2" x14ac:dyDescent="0.25">
      <c r="A468" s="12" t="s">
        <v>132</v>
      </c>
      <c r="B468" s="12" t="s">
        <v>546</v>
      </c>
    </row>
    <row r="469" spans="1:2" x14ac:dyDescent="0.25">
      <c r="A469" s="12" t="s">
        <v>134</v>
      </c>
      <c r="B469" s="12" t="s">
        <v>548</v>
      </c>
    </row>
    <row r="470" spans="1:2" x14ac:dyDescent="0.25">
      <c r="A470" s="12" t="s">
        <v>136</v>
      </c>
      <c r="B470" s="12" t="s">
        <v>599</v>
      </c>
    </row>
    <row r="471" spans="1:2" x14ac:dyDescent="0.25">
      <c r="A471" s="12" t="s">
        <v>138</v>
      </c>
      <c r="B471" s="12" t="s">
        <v>600</v>
      </c>
    </row>
    <row r="472" spans="1:2" x14ac:dyDescent="0.25">
      <c r="A472" s="12" t="s">
        <v>140</v>
      </c>
      <c r="B472" s="12" t="s">
        <v>601</v>
      </c>
    </row>
    <row r="473" spans="1:2" x14ac:dyDescent="0.25">
      <c r="A473" s="12" t="s">
        <v>142</v>
      </c>
      <c r="B473" s="12" t="s">
        <v>602</v>
      </c>
    </row>
    <row r="474" spans="1:2" x14ac:dyDescent="0.25">
      <c r="A474" s="12" t="s">
        <v>144</v>
      </c>
      <c r="B474" s="12" t="s">
        <v>603</v>
      </c>
    </row>
    <row r="475" spans="1:2" x14ac:dyDescent="0.25">
      <c r="A475" s="12" t="s">
        <v>146</v>
      </c>
      <c r="B475" s="12" t="s">
        <v>604</v>
      </c>
    </row>
    <row r="476" spans="1:2" x14ac:dyDescent="0.25">
      <c r="A476" s="12" t="s">
        <v>148</v>
      </c>
      <c r="B476" s="12" t="s">
        <v>605</v>
      </c>
    </row>
    <row r="477" spans="1:2" x14ac:dyDescent="0.25">
      <c r="A477" s="12" t="s">
        <v>150</v>
      </c>
      <c r="B477" s="12" t="s">
        <v>606</v>
      </c>
    </row>
    <row r="478" spans="1:2" x14ac:dyDescent="0.25">
      <c r="A478" s="12" t="s">
        <v>152</v>
      </c>
      <c r="B478" s="12" t="s">
        <v>607</v>
      </c>
    </row>
    <row r="479" spans="1:2" x14ac:dyDescent="0.25">
      <c r="A479" s="12" t="s">
        <v>154</v>
      </c>
      <c r="B479" s="12" t="s">
        <v>608</v>
      </c>
    </row>
    <row r="480" spans="1:2" x14ac:dyDescent="0.25">
      <c r="A480" s="12" t="s">
        <v>156</v>
      </c>
      <c r="B480" s="12" t="s">
        <v>609</v>
      </c>
    </row>
    <row r="481" spans="1:2" x14ac:dyDescent="0.25">
      <c r="A481" s="12" t="s">
        <v>158</v>
      </c>
      <c r="B481" s="12" t="s">
        <v>610</v>
      </c>
    </row>
    <row r="482" spans="1:2" x14ac:dyDescent="0.25">
      <c r="A482" s="12" t="s">
        <v>160</v>
      </c>
      <c r="B482" s="12" t="s">
        <v>611</v>
      </c>
    </row>
    <row r="483" spans="1:2" x14ac:dyDescent="0.25">
      <c r="A483" s="12" t="s">
        <v>162</v>
      </c>
      <c r="B483" s="12" t="s">
        <v>612</v>
      </c>
    </row>
    <row r="484" spans="1:2" x14ac:dyDescent="0.25">
      <c r="A484" s="12" t="s">
        <v>164</v>
      </c>
      <c r="B484" s="12" t="s">
        <v>613</v>
      </c>
    </row>
    <row r="485" spans="1:2" x14ac:dyDescent="0.25">
      <c r="A485" s="12" t="s">
        <v>166</v>
      </c>
      <c r="B485" s="12" t="s">
        <v>614</v>
      </c>
    </row>
    <row r="486" spans="1:2" x14ac:dyDescent="0.25">
      <c r="A486" s="12" t="s">
        <v>168</v>
      </c>
      <c r="B486" s="12" t="s">
        <v>615</v>
      </c>
    </row>
    <row r="487" spans="1:2" x14ac:dyDescent="0.25">
      <c r="A487" s="12" t="s">
        <v>170</v>
      </c>
      <c r="B487" s="12" t="s">
        <v>616</v>
      </c>
    </row>
    <row r="488" spans="1:2" x14ac:dyDescent="0.25">
      <c r="A488" s="12" t="s">
        <v>172</v>
      </c>
      <c r="B488" s="12" t="s">
        <v>617</v>
      </c>
    </row>
    <row r="489" spans="1:2" x14ac:dyDescent="0.25">
      <c r="A489" s="12" t="s">
        <v>174</v>
      </c>
      <c r="B489" s="12" t="s">
        <v>618</v>
      </c>
    </row>
    <row r="490" spans="1:2" x14ac:dyDescent="0.25">
      <c r="A490" s="12" t="s">
        <v>176</v>
      </c>
      <c r="B490" s="12" t="s">
        <v>619</v>
      </c>
    </row>
    <row r="491" spans="1:2" x14ac:dyDescent="0.25">
      <c r="A491" s="12" t="s">
        <v>178</v>
      </c>
      <c r="B491" s="12" t="s">
        <v>620</v>
      </c>
    </row>
    <row r="492" spans="1:2" x14ac:dyDescent="0.25">
      <c r="A492" s="12" t="s">
        <v>180</v>
      </c>
      <c r="B492" s="12" t="s">
        <v>621</v>
      </c>
    </row>
    <row r="493" spans="1:2" x14ac:dyDescent="0.25">
      <c r="A493" s="12" t="s">
        <v>182</v>
      </c>
      <c r="B493" s="12" t="s">
        <v>622</v>
      </c>
    </row>
    <row r="494" spans="1:2" x14ac:dyDescent="0.25">
      <c r="A494" s="12" t="s">
        <v>184</v>
      </c>
      <c r="B494" s="12" t="s">
        <v>623</v>
      </c>
    </row>
    <row r="495" spans="1:2" x14ac:dyDescent="0.25">
      <c r="A495" s="12" t="s">
        <v>186</v>
      </c>
      <c r="B495" s="12" t="s">
        <v>624</v>
      </c>
    </row>
    <row r="496" spans="1:2" x14ac:dyDescent="0.25">
      <c r="A496" s="12" t="s">
        <v>188</v>
      </c>
      <c r="B496" s="12" t="s">
        <v>625</v>
      </c>
    </row>
    <row r="497" spans="1:2" x14ac:dyDescent="0.25">
      <c r="A497" s="12" t="s">
        <v>190</v>
      </c>
      <c r="B497" s="12" t="s">
        <v>626</v>
      </c>
    </row>
    <row r="498" spans="1:2" x14ac:dyDescent="0.25">
      <c r="A498" s="12" t="s">
        <v>192</v>
      </c>
      <c r="B498" s="12" t="s">
        <v>627</v>
      </c>
    </row>
    <row r="499" spans="1:2" x14ac:dyDescent="0.25">
      <c r="A499" s="12" t="s">
        <v>194</v>
      </c>
      <c r="B499" s="12" t="s">
        <v>628</v>
      </c>
    </row>
    <row r="500" spans="1:2" x14ac:dyDescent="0.25">
      <c r="A500" s="12" t="s">
        <v>196</v>
      </c>
      <c r="B500" s="12" t="s">
        <v>629</v>
      </c>
    </row>
    <row r="501" spans="1:2" x14ac:dyDescent="0.25">
      <c r="A501" s="12" t="s">
        <v>198</v>
      </c>
      <c r="B501" s="12" t="s">
        <v>630</v>
      </c>
    </row>
    <row r="502" spans="1:2" x14ac:dyDescent="0.25">
      <c r="A502" s="12" t="s">
        <v>200</v>
      </c>
      <c r="B502" s="12" t="s">
        <v>631</v>
      </c>
    </row>
    <row r="503" spans="1:2" x14ac:dyDescent="0.25">
      <c r="A503" s="12" t="s">
        <v>202</v>
      </c>
      <c r="B503" s="12" t="s">
        <v>632</v>
      </c>
    </row>
    <row r="504" spans="1:2" x14ac:dyDescent="0.25">
      <c r="A504" s="12" t="s">
        <v>204</v>
      </c>
      <c r="B504" s="12" t="s">
        <v>633</v>
      </c>
    </row>
    <row r="505" spans="1:2" x14ac:dyDescent="0.25">
      <c r="A505" s="12" t="s">
        <v>206</v>
      </c>
      <c r="B505" s="12" t="s">
        <v>634</v>
      </c>
    </row>
    <row r="506" spans="1:2" x14ac:dyDescent="0.25">
      <c r="A506" s="12" t="s">
        <v>208</v>
      </c>
      <c r="B506" s="12" t="s">
        <v>635</v>
      </c>
    </row>
    <row r="507" spans="1:2" x14ac:dyDescent="0.25">
      <c r="A507" s="12" t="s">
        <v>210</v>
      </c>
      <c r="B507" s="12" t="s">
        <v>636</v>
      </c>
    </row>
    <row r="508" spans="1:2" x14ac:dyDescent="0.25">
      <c r="A508" s="12" t="s">
        <v>212</v>
      </c>
      <c r="B508" s="12" t="s">
        <v>637</v>
      </c>
    </row>
    <row r="509" spans="1:2" x14ac:dyDescent="0.25">
      <c r="A509" s="12" t="s">
        <v>214</v>
      </c>
      <c r="B509" s="12" t="s">
        <v>638</v>
      </c>
    </row>
    <row r="510" spans="1:2" x14ac:dyDescent="0.25">
      <c r="A510" s="12" t="s">
        <v>216</v>
      </c>
      <c r="B510" s="12" t="s">
        <v>639</v>
      </c>
    </row>
    <row r="511" spans="1:2" x14ac:dyDescent="0.25">
      <c r="A511" s="12" t="s">
        <v>218</v>
      </c>
      <c r="B511" s="12" t="s">
        <v>640</v>
      </c>
    </row>
    <row r="512" spans="1:2" x14ac:dyDescent="0.25">
      <c r="A512" s="12" t="s">
        <v>220</v>
      </c>
      <c r="B512" s="12" t="s">
        <v>641</v>
      </c>
    </row>
    <row r="513" spans="1:2" x14ac:dyDescent="0.25">
      <c r="A513" s="12" t="s">
        <v>222</v>
      </c>
      <c r="B513" s="12" t="s">
        <v>642</v>
      </c>
    </row>
    <row r="514" spans="1:2" x14ac:dyDescent="0.25">
      <c r="A514" s="12" t="s">
        <v>224</v>
      </c>
      <c r="B514" s="12" t="s">
        <v>643</v>
      </c>
    </row>
    <row r="515" spans="1:2" x14ac:dyDescent="0.25">
      <c r="A515" s="12" t="s">
        <v>226</v>
      </c>
      <c r="B515" s="12" t="s">
        <v>644</v>
      </c>
    </row>
    <row r="516" spans="1:2" x14ac:dyDescent="0.25">
      <c r="A516" s="12" t="s">
        <v>228</v>
      </c>
      <c r="B516" s="12" t="s">
        <v>645</v>
      </c>
    </row>
    <row r="517" spans="1:2" x14ac:dyDescent="0.25">
      <c r="A517" s="12" t="s">
        <v>230</v>
      </c>
      <c r="B517" s="12" t="s">
        <v>646</v>
      </c>
    </row>
    <row r="518" spans="1:2" x14ac:dyDescent="0.25">
      <c r="A518" s="12" t="s">
        <v>647</v>
      </c>
      <c r="B518" s="12" t="s">
        <v>648</v>
      </c>
    </row>
    <row r="519" spans="1:2" x14ac:dyDescent="0.25">
      <c r="A519" s="12" t="s">
        <v>675</v>
      </c>
      <c r="B519" s="12" t="s">
        <v>676</v>
      </c>
    </row>
    <row r="520" spans="1:2" x14ac:dyDescent="0.25">
      <c r="A520" s="12" t="s">
        <v>677</v>
      </c>
      <c r="B520" s="12" t="s">
        <v>678</v>
      </c>
    </row>
    <row r="521" spans="1:2" x14ac:dyDescent="0.25">
      <c r="A521" s="12" t="s">
        <v>697</v>
      </c>
      <c r="B521" s="12" t="s">
        <v>698</v>
      </c>
    </row>
    <row r="522" spans="1:2" x14ac:dyDescent="0.25">
      <c r="A522" s="12" t="s">
        <v>699</v>
      </c>
      <c r="B522" s="12" t="s">
        <v>700</v>
      </c>
    </row>
    <row r="523" spans="1:2" x14ac:dyDescent="0.25">
      <c r="A523" s="12" t="s">
        <v>26</v>
      </c>
    </row>
    <row r="524" spans="1:2" x14ac:dyDescent="0.25">
      <c r="A524" s="12" t="s">
        <v>8</v>
      </c>
    </row>
    <row r="525" spans="1:2" x14ac:dyDescent="0.25">
      <c r="A525" s="12" t="s">
        <v>9</v>
      </c>
    </row>
    <row r="526" spans="1:2" x14ac:dyDescent="0.25">
      <c r="A526" s="12" t="s">
        <v>10</v>
      </c>
      <c r="B526" s="12" t="s">
        <v>11</v>
      </c>
    </row>
    <row r="527" spans="1:2" x14ac:dyDescent="0.25">
      <c r="A527" s="12" t="s">
        <v>12</v>
      </c>
      <c r="B527" s="12" t="s">
        <v>13</v>
      </c>
    </row>
    <row r="528" spans="1:2" x14ac:dyDescent="0.25">
      <c r="A528" s="12" t="s">
        <v>14</v>
      </c>
      <c r="B528" s="12" t="s">
        <v>651</v>
      </c>
    </row>
    <row r="529" spans="1:2" x14ac:dyDescent="0.25">
      <c r="A529" s="12" t="s">
        <v>16</v>
      </c>
      <c r="B529" s="12" t="s">
        <v>665</v>
      </c>
    </row>
    <row r="530" spans="1:2" x14ac:dyDescent="0.25">
      <c r="A530" s="12" t="s">
        <v>6</v>
      </c>
      <c r="B530" s="12" t="s">
        <v>17</v>
      </c>
    </row>
    <row r="531" spans="1:2" x14ac:dyDescent="0.25">
      <c r="A531" s="12" t="s">
        <v>18</v>
      </c>
      <c r="B531" s="12" t="s">
        <v>652</v>
      </c>
    </row>
    <row r="532" spans="1:2" x14ac:dyDescent="0.25">
      <c r="A532" s="12" t="s">
        <v>19</v>
      </c>
    </row>
    <row r="533" spans="1:2" x14ac:dyDescent="0.25">
      <c r="A533" s="12" t="s">
        <v>20</v>
      </c>
    </row>
    <row r="534" spans="1:2" x14ac:dyDescent="0.25">
      <c r="A534" s="12" t="s">
        <v>21</v>
      </c>
      <c r="B534" s="12" t="s">
        <v>712</v>
      </c>
    </row>
    <row r="535" spans="1:2" x14ac:dyDescent="0.25">
      <c r="A535" s="12" t="s">
        <v>22</v>
      </c>
    </row>
    <row r="536" spans="1:2" x14ac:dyDescent="0.25">
      <c r="A536" s="12" t="s">
        <v>23</v>
      </c>
    </row>
    <row r="537" spans="1:2" x14ac:dyDescent="0.25">
      <c r="A537" s="12" t="s">
        <v>30</v>
      </c>
      <c r="B537" s="12" t="s">
        <v>545</v>
      </c>
    </row>
    <row r="538" spans="1:2" x14ac:dyDescent="0.25">
      <c r="A538" s="12" t="s">
        <v>32</v>
      </c>
      <c r="B538" s="12" t="s">
        <v>547</v>
      </c>
    </row>
    <row r="539" spans="1:2" x14ac:dyDescent="0.25">
      <c r="A539" s="12" t="s">
        <v>34</v>
      </c>
      <c r="B539" s="12" t="s">
        <v>549</v>
      </c>
    </row>
    <row r="540" spans="1:2" x14ac:dyDescent="0.25">
      <c r="A540" s="12" t="s">
        <v>36</v>
      </c>
      <c r="B540" s="12" t="s">
        <v>550</v>
      </c>
    </row>
    <row r="541" spans="1:2" x14ac:dyDescent="0.25">
      <c r="A541" s="12" t="s">
        <v>38</v>
      </c>
      <c r="B541" s="12" t="s">
        <v>551</v>
      </c>
    </row>
    <row r="542" spans="1:2" x14ac:dyDescent="0.25">
      <c r="A542" s="12" t="s">
        <v>40</v>
      </c>
      <c r="B542" s="12" t="s">
        <v>552</v>
      </c>
    </row>
    <row r="543" spans="1:2" x14ac:dyDescent="0.25">
      <c r="A543" s="12" t="s">
        <v>42</v>
      </c>
      <c r="B543" s="12" t="s">
        <v>553</v>
      </c>
    </row>
    <row r="544" spans="1:2" x14ac:dyDescent="0.25">
      <c r="A544" s="12" t="s">
        <v>44</v>
      </c>
      <c r="B544" s="12" t="s">
        <v>554</v>
      </c>
    </row>
    <row r="545" spans="1:2" x14ac:dyDescent="0.25">
      <c r="A545" s="12" t="s">
        <v>46</v>
      </c>
      <c r="B545" s="12" t="s">
        <v>555</v>
      </c>
    </row>
    <row r="546" spans="1:2" x14ac:dyDescent="0.25">
      <c r="A546" s="12" t="s">
        <v>48</v>
      </c>
      <c r="B546" s="12" t="s">
        <v>556</v>
      </c>
    </row>
    <row r="547" spans="1:2" x14ac:dyDescent="0.25">
      <c r="A547" s="12" t="s">
        <v>50</v>
      </c>
      <c r="B547" s="12" t="s">
        <v>557</v>
      </c>
    </row>
    <row r="548" spans="1:2" x14ac:dyDescent="0.25">
      <c r="A548" s="12" t="s">
        <v>52</v>
      </c>
      <c r="B548" s="12" t="s">
        <v>558</v>
      </c>
    </row>
    <row r="549" spans="1:2" x14ac:dyDescent="0.25">
      <c r="A549" s="12" t="s">
        <v>54</v>
      </c>
      <c r="B549" s="12" t="s">
        <v>559</v>
      </c>
    </row>
    <row r="550" spans="1:2" x14ac:dyDescent="0.25">
      <c r="A550" s="12" t="s">
        <v>56</v>
      </c>
      <c r="B550" s="12" t="s">
        <v>560</v>
      </c>
    </row>
    <row r="551" spans="1:2" x14ac:dyDescent="0.25">
      <c r="A551" s="12" t="s">
        <v>58</v>
      </c>
      <c r="B551" s="12" t="s">
        <v>561</v>
      </c>
    </row>
    <row r="552" spans="1:2" x14ac:dyDescent="0.25">
      <c r="A552" s="12" t="s">
        <v>60</v>
      </c>
      <c r="B552" s="12" t="s">
        <v>562</v>
      </c>
    </row>
    <row r="553" spans="1:2" x14ac:dyDescent="0.25">
      <c r="A553" s="12" t="s">
        <v>62</v>
      </c>
      <c r="B553" s="12" t="s">
        <v>563</v>
      </c>
    </row>
    <row r="554" spans="1:2" x14ac:dyDescent="0.25">
      <c r="A554" s="12" t="s">
        <v>64</v>
      </c>
      <c r="B554" s="12" t="s">
        <v>564</v>
      </c>
    </row>
    <row r="555" spans="1:2" x14ac:dyDescent="0.25">
      <c r="A555" s="12" t="s">
        <v>66</v>
      </c>
      <c r="B555" s="12" t="s">
        <v>565</v>
      </c>
    </row>
    <row r="556" spans="1:2" x14ac:dyDescent="0.25">
      <c r="A556" s="12" t="s">
        <v>68</v>
      </c>
      <c r="B556" s="12" t="s">
        <v>566</v>
      </c>
    </row>
    <row r="557" spans="1:2" x14ac:dyDescent="0.25">
      <c r="A557" s="12" t="s">
        <v>70</v>
      </c>
      <c r="B557" s="12" t="s">
        <v>567</v>
      </c>
    </row>
    <row r="558" spans="1:2" x14ac:dyDescent="0.25">
      <c r="A558" s="12" t="s">
        <v>72</v>
      </c>
      <c r="B558" s="12" t="s">
        <v>568</v>
      </c>
    </row>
    <row r="559" spans="1:2" x14ac:dyDescent="0.25">
      <c r="A559" s="12" t="s">
        <v>74</v>
      </c>
      <c r="B559" s="12" t="s">
        <v>569</v>
      </c>
    </row>
    <row r="560" spans="1:2" x14ac:dyDescent="0.25">
      <c r="A560" s="12" t="s">
        <v>76</v>
      </c>
      <c r="B560" s="12" t="s">
        <v>570</v>
      </c>
    </row>
    <row r="561" spans="1:2" x14ac:dyDescent="0.25">
      <c r="A561" s="12" t="s">
        <v>78</v>
      </c>
      <c r="B561" s="12" t="s">
        <v>571</v>
      </c>
    </row>
    <row r="562" spans="1:2" x14ac:dyDescent="0.25">
      <c r="A562" s="12" t="s">
        <v>80</v>
      </c>
      <c r="B562" s="12" t="s">
        <v>572</v>
      </c>
    </row>
    <row r="563" spans="1:2" x14ac:dyDescent="0.25">
      <c r="A563" s="12" t="s">
        <v>82</v>
      </c>
      <c r="B563" s="12" t="s">
        <v>573</v>
      </c>
    </row>
    <row r="564" spans="1:2" x14ac:dyDescent="0.25">
      <c r="A564" s="12" t="s">
        <v>84</v>
      </c>
      <c r="B564" s="12" t="s">
        <v>574</v>
      </c>
    </row>
    <row r="565" spans="1:2" x14ac:dyDescent="0.25">
      <c r="A565" s="12" t="s">
        <v>86</v>
      </c>
      <c r="B565" s="12" t="s">
        <v>575</v>
      </c>
    </row>
    <row r="566" spans="1:2" x14ac:dyDescent="0.25">
      <c r="A566" s="12" t="s">
        <v>88</v>
      </c>
      <c r="B566" s="12" t="s">
        <v>576</v>
      </c>
    </row>
    <row r="567" spans="1:2" x14ac:dyDescent="0.25">
      <c r="A567" s="12" t="s">
        <v>90</v>
      </c>
      <c r="B567" s="12" t="s">
        <v>577</v>
      </c>
    </row>
    <row r="568" spans="1:2" x14ac:dyDescent="0.25">
      <c r="A568" s="12" t="s">
        <v>92</v>
      </c>
      <c r="B568" s="12" t="s">
        <v>578</v>
      </c>
    </row>
    <row r="569" spans="1:2" x14ac:dyDescent="0.25">
      <c r="A569" s="12" t="s">
        <v>94</v>
      </c>
      <c r="B569" s="12" t="s">
        <v>579</v>
      </c>
    </row>
    <row r="570" spans="1:2" x14ac:dyDescent="0.25">
      <c r="A570" s="12" t="s">
        <v>96</v>
      </c>
      <c r="B570" s="12" t="s">
        <v>580</v>
      </c>
    </row>
    <row r="571" spans="1:2" x14ac:dyDescent="0.25">
      <c r="A571" s="12" t="s">
        <v>98</v>
      </c>
      <c r="B571" s="12" t="s">
        <v>581</v>
      </c>
    </row>
    <row r="572" spans="1:2" x14ac:dyDescent="0.25">
      <c r="A572" s="12" t="s">
        <v>100</v>
      </c>
      <c r="B572" s="12" t="s">
        <v>582</v>
      </c>
    </row>
    <row r="573" spans="1:2" x14ac:dyDescent="0.25">
      <c r="A573" s="12" t="s">
        <v>102</v>
      </c>
      <c r="B573" s="12" t="s">
        <v>583</v>
      </c>
    </row>
    <row r="574" spans="1:2" x14ac:dyDescent="0.25">
      <c r="A574" s="12" t="s">
        <v>104</v>
      </c>
      <c r="B574" s="12" t="s">
        <v>584</v>
      </c>
    </row>
    <row r="575" spans="1:2" x14ac:dyDescent="0.25">
      <c r="A575" s="12" t="s">
        <v>106</v>
      </c>
      <c r="B575" s="12" t="s">
        <v>585</v>
      </c>
    </row>
    <row r="576" spans="1:2" x14ac:dyDescent="0.25">
      <c r="A576" s="12" t="s">
        <v>108</v>
      </c>
      <c r="B576" s="12" t="s">
        <v>586</v>
      </c>
    </row>
    <row r="577" spans="1:2" x14ac:dyDescent="0.25">
      <c r="A577" s="12" t="s">
        <v>110</v>
      </c>
      <c r="B577" s="12" t="s">
        <v>587</v>
      </c>
    </row>
    <row r="578" spans="1:2" x14ac:dyDescent="0.25">
      <c r="A578" s="12" t="s">
        <v>112</v>
      </c>
      <c r="B578" s="12" t="s">
        <v>588</v>
      </c>
    </row>
    <row r="579" spans="1:2" x14ac:dyDescent="0.25">
      <c r="A579" s="12" t="s">
        <v>114</v>
      </c>
      <c r="B579" s="12" t="s">
        <v>589</v>
      </c>
    </row>
    <row r="580" spans="1:2" x14ac:dyDescent="0.25">
      <c r="A580" s="12" t="s">
        <v>116</v>
      </c>
      <c r="B580" s="12" t="s">
        <v>590</v>
      </c>
    </row>
    <row r="581" spans="1:2" x14ac:dyDescent="0.25">
      <c r="A581" s="12" t="s">
        <v>118</v>
      </c>
      <c r="B581" s="12" t="s">
        <v>591</v>
      </c>
    </row>
    <row r="582" spans="1:2" x14ac:dyDescent="0.25">
      <c r="A582" s="12" t="s">
        <v>120</v>
      </c>
      <c r="B582" s="12" t="s">
        <v>592</v>
      </c>
    </row>
    <row r="583" spans="1:2" x14ac:dyDescent="0.25">
      <c r="A583" s="12" t="s">
        <v>122</v>
      </c>
      <c r="B583" s="12" t="s">
        <v>593</v>
      </c>
    </row>
    <row r="584" spans="1:2" x14ac:dyDescent="0.25">
      <c r="A584" s="12" t="s">
        <v>124</v>
      </c>
      <c r="B584" s="12" t="s">
        <v>594</v>
      </c>
    </row>
    <row r="585" spans="1:2" x14ac:dyDescent="0.25">
      <c r="A585" s="12" t="s">
        <v>126</v>
      </c>
      <c r="B585" s="12" t="s">
        <v>595</v>
      </c>
    </row>
    <row r="586" spans="1:2" x14ac:dyDescent="0.25">
      <c r="A586" s="12" t="s">
        <v>128</v>
      </c>
      <c r="B586" s="12" t="s">
        <v>596</v>
      </c>
    </row>
    <row r="587" spans="1:2" x14ac:dyDescent="0.25">
      <c r="A587" s="12" t="s">
        <v>597</v>
      </c>
      <c r="B587" s="12" t="s">
        <v>598</v>
      </c>
    </row>
    <row r="588" spans="1:2" x14ac:dyDescent="0.25">
      <c r="A588" s="12" t="s">
        <v>132</v>
      </c>
      <c r="B588" s="12" t="s">
        <v>546</v>
      </c>
    </row>
    <row r="589" spans="1:2" x14ac:dyDescent="0.25">
      <c r="A589" s="12" t="s">
        <v>134</v>
      </c>
      <c r="B589" s="12" t="s">
        <v>548</v>
      </c>
    </row>
    <row r="590" spans="1:2" x14ac:dyDescent="0.25">
      <c r="A590" s="12" t="s">
        <v>136</v>
      </c>
      <c r="B590" s="12" t="s">
        <v>599</v>
      </c>
    </row>
    <row r="591" spans="1:2" x14ac:dyDescent="0.25">
      <c r="A591" s="12" t="s">
        <v>138</v>
      </c>
      <c r="B591" s="12" t="s">
        <v>600</v>
      </c>
    </row>
    <row r="592" spans="1:2" x14ac:dyDescent="0.25">
      <c r="A592" s="12" t="s">
        <v>140</v>
      </c>
      <c r="B592" s="12" t="s">
        <v>601</v>
      </c>
    </row>
    <row r="593" spans="1:2" x14ac:dyDescent="0.25">
      <c r="A593" s="12" t="s">
        <v>142</v>
      </c>
      <c r="B593" s="12" t="s">
        <v>602</v>
      </c>
    </row>
    <row r="594" spans="1:2" x14ac:dyDescent="0.25">
      <c r="A594" s="12" t="s">
        <v>144</v>
      </c>
      <c r="B594" s="12" t="s">
        <v>603</v>
      </c>
    </row>
    <row r="595" spans="1:2" x14ac:dyDescent="0.25">
      <c r="A595" s="12" t="s">
        <v>146</v>
      </c>
      <c r="B595" s="12" t="s">
        <v>604</v>
      </c>
    </row>
    <row r="596" spans="1:2" x14ac:dyDescent="0.25">
      <c r="A596" s="12" t="s">
        <v>148</v>
      </c>
      <c r="B596" s="12" t="s">
        <v>605</v>
      </c>
    </row>
    <row r="597" spans="1:2" x14ac:dyDescent="0.25">
      <c r="A597" s="12" t="s">
        <v>150</v>
      </c>
      <c r="B597" s="12" t="s">
        <v>606</v>
      </c>
    </row>
    <row r="598" spans="1:2" x14ac:dyDescent="0.25">
      <c r="A598" s="12" t="s">
        <v>152</v>
      </c>
      <c r="B598" s="12" t="s">
        <v>607</v>
      </c>
    </row>
    <row r="599" spans="1:2" x14ac:dyDescent="0.25">
      <c r="A599" s="12" t="s">
        <v>154</v>
      </c>
      <c r="B599" s="12" t="s">
        <v>608</v>
      </c>
    </row>
    <row r="600" spans="1:2" x14ac:dyDescent="0.25">
      <c r="A600" s="12" t="s">
        <v>156</v>
      </c>
      <c r="B600" s="12" t="s">
        <v>609</v>
      </c>
    </row>
    <row r="601" spans="1:2" x14ac:dyDescent="0.25">
      <c r="A601" s="12" t="s">
        <v>158</v>
      </c>
      <c r="B601" s="12" t="s">
        <v>610</v>
      </c>
    </row>
    <row r="602" spans="1:2" x14ac:dyDescent="0.25">
      <c r="A602" s="12" t="s">
        <v>160</v>
      </c>
      <c r="B602" s="12" t="s">
        <v>611</v>
      </c>
    </row>
    <row r="603" spans="1:2" x14ac:dyDescent="0.25">
      <c r="A603" s="12" t="s">
        <v>162</v>
      </c>
      <c r="B603" s="12" t="s">
        <v>612</v>
      </c>
    </row>
    <row r="604" spans="1:2" x14ac:dyDescent="0.25">
      <c r="A604" s="12" t="s">
        <v>164</v>
      </c>
      <c r="B604" s="12" t="s">
        <v>613</v>
      </c>
    </row>
    <row r="605" spans="1:2" x14ac:dyDescent="0.25">
      <c r="A605" s="12" t="s">
        <v>166</v>
      </c>
      <c r="B605" s="12" t="s">
        <v>614</v>
      </c>
    </row>
    <row r="606" spans="1:2" x14ac:dyDescent="0.25">
      <c r="A606" s="12" t="s">
        <v>168</v>
      </c>
      <c r="B606" s="12" t="s">
        <v>615</v>
      </c>
    </row>
    <row r="607" spans="1:2" x14ac:dyDescent="0.25">
      <c r="A607" s="12" t="s">
        <v>170</v>
      </c>
      <c r="B607" s="12" t="s">
        <v>616</v>
      </c>
    </row>
    <row r="608" spans="1:2" x14ac:dyDescent="0.25">
      <c r="A608" s="12" t="s">
        <v>172</v>
      </c>
      <c r="B608" s="12" t="s">
        <v>617</v>
      </c>
    </row>
    <row r="609" spans="1:2" x14ac:dyDescent="0.25">
      <c r="A609" s="12" t="s">
        <v>174</v>
      </c>
      <c r="B609" s="12" t="s">
        <v>618</v>
      </c>
    </row>
    <row r="610" spans="1:2" x14ac:dyDescent="0.25">
      <c r="A610" s="12" t="s">
        <v>176</v>
      </c>
      <c r="B610" s="12" t="s">
        <v>619</v>
      </c>
    </row>
    <row r="611" spans="1:2" x14ac:dyDescent="0.25">
      <c r="A611" s="12" t="s">
        <v>178</v>
      </c>
      <c r="B611" s="12" t="s">
        <v>620</v>
      </c>
    </row>
    <row r="612" spans="1:2" x14ac:dyDescent="0.25">
      <c r="A612" s="12" t="s">
        <v>180</v>
      </c>
      <c r="B612" s="12" t="s">
        <v>621</v>
      </c>
    </row>
    <row r="613" spans="1:2" x14ac:dyDescent="0.25">
      <c r="A613" s="12" t="s">
        <v>182</v>
      </c>
      <c r="B613" s="12" t="s">
        <v>622</v>
      </c>
    </row>
    <row r="614" spans="1:2" x14ac:dyDescent="0.25">
      <c r="A614" s="12" t="s">
        <v>184</v>
      </c>
      <c r="B614" s="12" t="s">
        <v>623</v>
      </c>
    </row>
    <row r="615" spans="1:2" x14ac:dyDescent="0.25">
      <c r="A615" s="12" t="s">
        <v>186</v>
      </c>
      <c r="B615" s="12" t="s">
        <v>624</v>
      </c>
    </row>
    <row r="616" spans="1:2" x14ac:dyDescent="0.25">
      <c r="A616" s="12" t="s">
        <v>188</v>
      </c>
      <c r="B616" s="12" t="s">
        <v>625</v>
      </c>
    </row>
    <row r="617" spans="1:2" x14ac:dyDescent="0.25">
      <c r="A617" s="12" t="s">
        <v>190</v>
      </c>
      <c r="B617" s="12" t="s">
        <v>626</v>
      </c>
    </row>
    <row r="618" spans="1:2" x14ac:dyDescent="0.25">
      <c r="A618" s="12" t="s">
        <v>192</v>
      </c>
      <c r="B618" s="12" t="s">
        <v>627</v>
      </c>
    </row>
    <row r="619" spans="1:2" x14ac:dyDescent="0.25">
      <c r="A619" s="12" t="s">
        <v>194</v>
      </c>
      <c r="B619" s="12" t="s">
        <v>628</v>
      </c>
    </row>
    <row r="620" spans="1:2" x14ac:dyDescent="0.25">
      <c r="A620" s="12" t="s">
        <v>196</v>
      </c>
      <c r="B620" s="12" t="s">
        <v>629</v>
      </c>
    </row>
    <row r="621" spans="1:2" x14ac:dyDescent="0.25">
      <c r="A621" s="12" t="s">
        <v>198</v>
      </c>
      <c r="B621" s="12" t="s">
        <v>630</v>
      </c>
    </row>
    <row r="622" spans="1:2" x14ac:dyDescent="0.25">
      <c r="A622" s="12" t="s">
        <v>200</v>
      </c>
      <c r="B622" s="12" t="s">
        <v>631</v>
      </c>
    </row>
    <row r="623" spans="1:2" x14ac:dyDescent="0.25">
      <c r="A623" s="12" t="s">
        <v>202</v>
      </c>
      <c r="B623" s="12" t="s">
        <v>632</v>
      </c>
    </row>
    <row r="624" spans="1:2" x14ac:dyDescent="0.25">
      <c r="A624" s="12" t="s">
        <v>204</v>
      </c>
      <c r="B624" s="12" t="s">
        <v>633</v>
      </c>
    </row>
    <row r="625" spans="1:2" x14ac:dyDescent="0.25">
      <c r="A625" s="12" t="s">
        <v>206</v>
      </c>
      <c r="B625" s="12" t="s">
        <v>634</v>
      </c>
    </row>
    <row r="626" spans="1:2" x14ac:dyDescent="0.25">
      <c r="A626" s="12" t="s">
        <v>208</v>
      </c>
      <c r="B626" s="12" t="s">
        <v>635</v>
      </c>
    </row>
    <row r="627" spans="1:2" x14ac:dyDescent="0.25">
      <c r="A627" s="12" t="s">
        <v>210</v>
      </c>
      <c r="B627" s="12" t="s">
        <v>636</v>
      </c>
    </row>
    <row r="628" spans="1:2" x14ac:dyDescent="0.25">
      <c r="A628" s="12" t="s">
        <v>212</v>
      </c>
      <c r="B628" s="12" t="s">
        <v>637</v>
      </c>
    </row>
    <row r="629" spans="1:2" x14ac:dyDescent="0.25">
      <c r="A629" s="12" t="s">
        <v>214</v>
      </c>
      <c r="B629" s="12" t="s">
        <v>638</v>
      </c>
    </row>
    <row r="630" spans="1:2" x14ac:dyDescent="0.25">
      <c r="A630" s="12" t="s">
        <v>216</v>
      </c>
      <c r="B630" s="12" t="s">
        <v>639</v>
      </c>
    </row>
    <row r="631" spans="1:2" x14ac:dyDescent="0.25">
      <c r="A631" s="12" t="s">
        <v>218</v>
      </c>
      <c r="B631" s="12" t="s">
        <v>640</v>
      </c>
    </row>
    <row r="632" spans="1:2" x14ac:dyDescent="0.25">
      <c r="A632" s="12" t="s">
        <v>220</v>
      </c>
      <c r="B632" s="12" t="s">
        <v>641</v>
      </c>
    </row>
    <row r="633" spans="1:2" x14ac:dyDescent="0.25">
      <c r="A633" s="12" t="s">
        <v>222</v>
      </c>
      <c r="B633" s="12" t="s">
        <v>642</v>
      </c>
    </row>
    <row r="634" spans="1:2" x14ac:dyDescent="0.25">
      <c r="A634" s="12" t="s">
        <v>224</v>
      </c>
      <c r="B634" s="12" t="s">
        <v>643</v>
      </c>
    </row>
    <row r="635" spans="1:2" x14ac:dyDescent="0.25">
      <c r="A635" s="12" t="s">
        <v>226</v>
      </c>
      <c r="B635" s="12" t="s">
        <v>644</v>
      </c>
    </row>
    <row r="636" spans="1:2" x14ac:dyDescent="0.25">
      <c r="A636" s="12" t="s">
        <v>228</v>
      </c>
      <c r="B636" s="12" t="s">
        <v>645</v>
      </c>
    </row>
    <row r="637" spans="1:2" x14ac:dyDescent="0.25">
      <c r="A637" s="12" t="s">
        <v>230</v>
      </c>
      <c r="B637" s="12" t="s">
        <v>646</v>
      </c>
    </row>
    <row r="638" spans="1:2" x14ac:dyDescent="0.25">
      <c r="A638" s="12" t="s">
        <v>647</v>
      </c>
      <c r="B638" s="12" t="s">
        <v>648</v>
      </c>
    </row>
    <row r="639" spans="1:2" x14ac:dyDescent="0.25">
      <c r="A639" s="12" t="s">
        <v>675</v>
      </c>
      <c r="B639" s="12" t="s">
        <v>676</v>
      </c>
    </row>
    <row r="640" spans="1:2" x14ac:dyDescent="0.25">
      <c r="A640" s="12" t="s">
        <v>677</v>
      </c>
      <c r="B640" s="12" t="s">
        <v>678</v>
      </c>
    </row>
    <row r="641" spans="1:2" x14ac:dyDescent="0.25">
      <c r="A641" s="12" t="s">
        <v>697</v>
      </c>
      <c r="B641" s="12" t="s">
        <v>698</v>
      </c>
    </row>
    <row r="642" spans="1:2" x14ac:dyDescent="0.25">
      <c r="A642" s="12" t="s">
        <v>699</v>
      </c>
      <c r="B642" s="12" t="s">
        <v>700</v>
      </c>
    </row>
    <row r="643" spans="1:2" x14ac:dyDescent="0.25">
      <c r="A643" s="12" t="s">
        <v>26</v>
      </c>
    </row>
    <row r="644" spans="1:2" x14ac:dyDescent="0.25">
      <c r="A644" s="12" t="s">
        <v>8</v>
      </c>
    </row>
    <row r="645" spans="1:2" x14ac:dyDescent="0.25">
      <c r="A645" s="12" t="s">
        <v>9</v>
      </c>
    </row>
    <row r="646" spans="1:2" x14ac:dyDescent="0.25">
      <c r="A646" s="12" t="s">
        <v>10</v>
      </c>
      <c r="B646" s="12" t="s">
        <v>11</v>
      </c>
    </row>
    <row r="647" spans="1:2" x14ac:dyDescent="0.25">
      <c r="A647" s="12" t="s">
        <v>12</v>
      </c>
      <c r="B647" s="12" t="s">
        <v>13</v>
      </c>
    </row>
    <row r="648" spans="1:2" x14ac:dyDescent="0.25">
      <c r="A648" s="12" t="s">
        <v>14</v>
      </c>
      <c r="B648" s="12" t="s">
        <v>653</v>
      </c>
    </row>
    <row r="649" spans="1:2" x14ac:dyDescent="0.25">
      <c r="A649" s="12" t="s">
        <v>16</v>
      </c>
      <c r="B649" s="12" t="s">
        <v>666</v>
      </c>
    </row>
    <row r="650" spans="1:2" x14ac:dyDescent="0.25">
      <c r="A650" s="12" t="s">
        <v>6</v>
      </c>
      <c r="B650" s="12" t="s">
        <v>17</v>
      </c>
    </row>
    <row r="651" spans="1:2" x14ac:dyDescent="0.25">
      <c r="A651" s="12" t="s">
        <v>18</v>
      </c>
      <c r="B651" s="12" t="s">
        <v>654</v>
      </c>
    </row>
    <row r="652" spans="1:2" x14ac:dyDescent="0.25">
      <c r="A652" s="12" t="s">
        <v>19</v>
      </c>
    </row>
    <row r="653" spans="1:2" x14ac:dyDescent="0.25">
      <c r="A653" s="12" t="s">
        <v>20</v>
      </c>
    </row>
    <row r="654" spans="1:2" x14ac:dyDescent="0.25">
      <c r="A654" s="12" t="s">
        <v>21</v>
      </c>
      <c r="B654" s="12" t="s">
        <v>712</v>
      </c>
    </row>
    <row r="655" spans="1:2" x14ac:dyDescent="0.25">
      <c r="A655" s="12" t="s">
        <v>22</v>
      </c>
    </row>
    <row r="656" spans="1:2" x14ac:dyDescent="0.25">
      <c r="A656" s="12" t="s">
        <v>23</v>
      </c>
    </row>
    <row r="657" spans="1:2" x14ac:dyDescent="0.25">
      <c r="A657" s="12" t="s">
        <v>30</v>
      </c>
      <c r="B657" s="12" t="s">
        <v>545</v>
      </c>
    </row>
    <row r="658" spans="1:2" x14ac:dyDescent="0.25">
      <c r="A658" s="12" t="s">
        <v>32</v>
      </c>
      <c r="B658" s="12" t="s">
        <v>547</v>
      </c>
    </row>
    <row r="659" spans="1:2" x14ac:dyDescent="0.25">
      <c r="A659" s="12" t="s">
        <v>34</v>
      </c>
      <c r="B659" s="12" t="s">
        <v>549</v>
      </c>
    </row>
    <row r="660" spans="1:2" x14ac:dyDescent="0.25">
      <c r="A660" s="12" t="s">
        <v>36</v>
      </c>
      <c r="B660" s="12" t="s">
        <v>550</v>
      </c>
    </row>
    <row r="661" spans="1:2" x14ac:dyDescent="0.25">
      <c r="A661" s="12" t="s">
        <v>38</v>
      </c>
      <c r="B661" s="12" t="s">
        <v>551</v>
      </c>
    </row>
    <row r="662" spans="1:2" x14ac:dyDescent="0.25">
      <c r="A662" s="12" t="s">
        <v>40</v>
      </c>
      <c r="B662" s="12" t="s">
        <v>552</v>
      </c>
    </row>
    <row r="663" spans="1:2" x14ac:dyDescent="0.25">
      <c r="A663" s="12" t="s">
        <v>42</v>
      </c>
      <c r="B663" s="12" t="s">
        <v>553</v>
      </c>
    </row>
    <row r="664" spans="1:2" x14ac:dyDescent="0.25">
      <c r="A664" s="12" t="s">
        <v>44</v>
      </c>
      <c r="B664" s="12" t="s">
        <v>554</v>
      </c>
    </row>
    <row r="665" spans="1:2" x14ac:dyDescent="0.25">
      <c r="A665" s="12" t="s">
        <v>46</v>
      </c>
      <c r="B665" s="12" t="s">
        <v>555</v>
      </c>
    </row>
    <row r="666" spans="1:2" x14ac:dyDescent="0.25">
      <c r="A666" s="12" t="s">
        <v>48</v>
      </c>
      <c r="B666" s="12" t="s">
        <v>556</v>
      </c>
    </row>
    <row r="667" spans="1:2" x14ac:dyDescent="0.25">
      <c r="A667" s="12" t="s">
        <v>50</v>
      </c>
      <c r="B667" s="12" t="s">
        <v>557</v>
      </c>
    </row>
    <row r="668" spans="1:2" x14ac:dyDescent="0.25">
      <c r="A668" s="12" t="s">
        <v>52</v>
      </c>
      <c r="B668" s="12" t="s">
        <v>558</v>
      </c>
    </row>
    <row r="669" spans="1:2" x14ac:dyDescent="0.25">
      <c r="A669" s="12" t="s">
        <v>54</v>
      </c>
      <c r="B669" s="12" t="s">
        <v>559</v>
      </c>
    </row>
    <row r="670" spans="1:2" x14ac:dyDescent="0.25">
      <c r="A670" s="12" t="s">
        <v>56</v>
      </c>
      <c r="B670" s="12" t="s">
        <v>560</v>
      </c>
    </row>
    <row r="671" spans="1:2" x14ac:dyDescent="0.25">
      <c r="A671" s="12" t="s">
        <v>58</v>
      </c>
      <c r="B671" s="12" t="s">
        <v>561</v>
      </c>
    </row>
    <row r="672" spans="1:2" x14ac:dyDescent="0.25">
      <c r="A672" s="12" t="s">
        <v>60</v>
      </c>
      <c r="B672" s="12" t="s">
        <v>562</v>
      </c>
    </row>
    <row r="673" spans="1:2" x14ac:dyDescent="0.25">
      <c r="A673" s="12" t="s">
        <v>62</v>
      </c>
      <c r="B673" s="12" t="s">
        <v>563</v>
      </c>
    </row>
    <row r="674" spans="1:2" x14ac:dyDescent="0.25">
      <c r="A674" s="12" t="s">
        <v>64</v>
      </c>
      <c r="B674" s="12" t="s">
        <v>564</v>
      </c>
    </row>
    <row r="675" spans="1:2" x14ac:dyDescent="0.25">
      <c r="A675" s="12" t="s">
        <v>66</v>
      </c>
      <c r="B675" s="12" t="s">
        <v>565</v>
      </c>
    </row>
    <row r="676" spans="1:2" x14ac:dyDescent="0.25">
      <c r="A676" s="12" t="s">
        <v>68</v>
      </c>
      <c r="B676" s="12" t="s">
        <v>566</v>
      </c>
    </row>
    <row r="677" spans="1:2" x14ac:dyDescent="0.25">
      <c r="A677" s="12" t="s">
        <v>70</v>
      </c>
      <c r="B677" s="12" t="s">
        <v>567</v>
      </c>
    </row>
    <row r="678" spans="1:2" x14ac:dyDescent="0.25">
      <c r="A678" s="12" t="s">
        <v>72</v>
      </c>
      <c r="B678" s="12" t="s">
        <v>568</v>
      </c>
    </row>
    <row r="679" spans="1:2" x14ac:dyDescent="0.25">
      <c r="A679" s="12" t="s">
        <v>74</v>
      </c>
      <c r="B679" s="12" t="s">
        <v>569</v>
      </c>
    </row>
    <row r="680" spans="1:2" x14ac:dyDescent="0.25">
      <c r="A680" s="12" t="s">
        <v>76</v>
      </c>
      <c r="B680" s="12" t="s">
        <v>570</v>
      </c>
    </row>
    <row r="681" spans="1:2" x14ac:dyDescent="0.25">
      <c r="A681" s="12" t="s">
        <v>78</v>
      </c>
      <c r="B681" s="12" t="s">
        <v>571</v>
      </c>
    </row>
    <row r="682" spans="1:2" x14ac:dyDescent="0.25">
      <c r="A682" s="12" t="s">
        <v>80</v>
      </c>
      <c r="B682" s="12" t="s">
        <v>572</v>
      </c>
    </row>
    <row r="683" spans="1:2" x14ac:dyDescent="0.25">
      <c r="A683" s="12" t="s">
        <v>82</v>
      </c>
      <c r="B683" s="12" t="s">
        <v>573</v>
      </c>
    </row>
    <row r="684" spans="1:2" x14ac:dyDescent="0.25">
      <c r="A684" s="12" t="s">
        <v>84</v>
      </c>
      <c r="B684" s="12" t="s">
        <v>574</v>
      </c>
    </row>
    <row r="685" spans="1:2" x14ac:dyDescent="0.25">
      <c r="A685" s="12" t="s">
        <v>86</v>
      </c>
      <c r="B685" s="12" t="s">
        <v>575</v>
      </c>
    </row>
    <row r="686" spans="1:2" x14ac:dyDescent="0.25">
      <c r="A686" s="12" t="s">
        <v>88</v>
      </c>
      <c r="B686" s="12" t="s">
        <v>576</v>
      </c>
    </row>
    <row r="687" spans="1:2" x14ac:dyDescent="0.25">
      <c r="A687" s="12" t="s">
        <v>90</v>
      </c>
      <c r="B687" s="12" t="s">
        <v>577</v>
      </c>
    </row>
    <row r="688" spans="1:2" x14ac:dyDescent="0.25">
      <c r="A688" s="12" t="s">
        <v>92</v>
      </c>
      <c r="B688" s="12" t="s">
        <v>578</v>
      </c>
    </row>
    <row r="689" spans="1:2" x14ac:dyDescent="0.25">
      <c r="A689" s="12" t="s">
        <v>94</v>
      </c>
      <c r="B689" s="12" t="s">
        <v>579</v>
      </c>
    </row>
    <row r="690" spans="1:2" x14ac:dyDescent="0.25">
      <c r="A690" s="12" t="s">
        <v>96</v>
      </c>
      <c r="B690" s="12" t="s">
        <v>580</v>
      </c>
    </row>
    <row r="691" spans="1:2" x14ac:dyDescent="0.25">
      <c r="A691" s="12" t="s">
        <v>98</v>
      </c>
      <c r="B691" s="12" t="s">
        <v>581</v>
      </c>
    </row>
    <row r="692" spans="1:2" x14ac:dyDescent="0.25">
      <c r="A692" s="12" t="s">
        <v>100</v>
      </c>
      <c r="B692" s="12" t="s">
        <v>582</v>
      </c>
    </row>
    <row r="693" spans="1:2" x14ac:dyDescent="0.25">
      <c r="A693" s="12" t="s">
        <v>102</v>
      </c>
      <c r="B693" s="12" t="s">
        <v>583</v>
      </c>
    </row>
    <row r="694" spans="1:2" x14ac:dyDescent="0.25">
      <c r="A694" s="12" t="s">
        <v>104</v>
      </c>
      <c r="B694" s="12" t="s">
        <v>584</v>
      </c>
    </row>
    <row r="695" spans="1:2" x14ac:dyDescent="0.25">
      <c r="A695" s="12" t="s">
        <v>106</v>
      </c>
      <c r="B695" s="12" t="s">
        <v>585</v>
      </c>
    </row>
    <row r="696" spans="1:2" x14ac:dyDescent="0.25">
      <c r="A696" s="12" t="s">
        <v>108</v>
      </c>
      <c r="B696" s="12" t="s">
        <v>586</v>
      </c>
    </row>
    <row r="697" spans="1:2" x14ac:dyDescent="0.25">
      <c r="A697" s="12" t="s">
        <v>110</v>
      </c>
      <c r="B697" s="12" t="s">
        <v>587</v>
      </c>
    </row>
    <row r="698" spans="1:2" x14ac:dyDescent="0.25">
      <c r="A698" s="12" t="s">
        <v>112</v>
      </c>
      <c r="B698" s="12" t="s">
        <v>588</v>
      </c>
    </row>
    <row r="699" spans="1:2" x14ac:dyDescent="0.25">
      <c r="A699" s="12" t="s">
        <v>114</v>
      </c>
      <c r="B699" s="12" t="s">
        <v>589</v>
      </c>
    </row>
    <row r="700" spans="1:2" x14ac:dyDescent="0.25">
      <c r="A700" s="12" t="s">
        <v>116</v>
      </c>
      <c r="B700" s="12" t="s">
        <v>590</v>
      </c>
    </row>
    <row r="701" spans="1:2" x14ac:dyDescent="0.25">
      <c r="A701" s="12" t="s">
        <v>118</v>
      </c>
      <c r="B701" s="12" t="s">
        <v>591</v>
      </c>
    </row>
    <row r="702" spans="1:2" x14ac:dyDescent="0.25">
      <c r="A702" s="12" t="s">
        <v>120</v>
      </c>
      <c r="B702" s="12" t="s">
        <v>592</v>
      </c>
    </row>
    <row r="703" spans="1:2" x14ac:dyDescent="0.25">
      <c r="A703" s="12" t="s">
        <v>122</v>
      </c>
      <c r="B703" s="12" t="s">
        <v>593</v>
      </c>
    </row>
    <row r="704" spans="1:2" x14ac:dyDescent="0.25">
      <c r="A704" s="12" t="s">
        <v>124</v>
      </c>
      <c r="B704" s="12" t="s">
        <v>594</v>
      </c>
    </row>
    <row r="705" spans="1:2" x14ac:dyDescent="0.25">
      <c r="A705" s="12" t="s">
        <v>126</v>
      </c>
      <c r="B705" s="12" t="s">
        <v>595</v>
      </c>
    </row>
    <row r="706" spans="1:2" x14ac:dyDescent="0.25">
      <c r="A706" s="12" t="s">
        <v>128</v>
      </c>
      <c r="B706" s="12" t="s">
        <v>596</v>
      </c>
    </row>
    <row r="707" spans="1:2" x14ac:dyDescent="0.25">
      <c r="A707" s="12" t="s">
        <v>597</v>
      </c>
      <c r="B707" s="12" t="s">
        <v>598</v>
      </c>
    </row>
    <row r="708" spans="1:2" x14ac:dyDescent="0.25">
      <c r="A708" s="12" t="s">
        <v>132</v>
      </c>
      <c r="B708" s="12" t="s">
        <v>546</v>
      </c>
    </row>
    <row r="709" spans="1:2" x14ac:dyDescent="0.25">
      <c r="A709" s="12" t="s">
        <v>134</v>
      </c>
      <c r="B709" s="12" t="s">
        <v>548</v>
      </c>
    </row>
    <row r="710" spans="1:2" x14ac:dyDescent="0.25">
      <c r="A710" s="12" t="s">
        <v>136</v>
      </c>
      <c r="B710" s="12" t="s">
        <v>599</v>
      </c>
    </row>
    <row r="711" spans="1:2" x14ac:dyDescent="0.25">
      <c r="A711" s="12" t="s">
        <v>138</v>
      </c>
      <c r="B711" s="12" t="s">
        <v>600</v>
      </c>
    </row>
    <row r="712" spans="1:2" x14ac:dyDescent="0.25">
      <c r="A712" s="12" t="s">
        <v>140</v>
      </c>
      <c r="B712" s="12" t="s">
        <v>601</v>
      </c>
    </row>
    <row r="713" spans="1:2" x14ac:dyDescent="0.25">
      <c r="A713" s="12" t="s">
        <v>142</v>
      </c>
      <c r="B713" s="12" t="s">
        <v>602</v>
      </c>
    </row>
    <row r="714" spans="1:2" x14ac:dyDescent="0.25">
      <c r="A714" s="12" t="s">
        <v>144</v>
      </c>
      <c r="B714" s="12" t="s">
        <v>603</v>
      </c>
    </row>
    <row r="715" spans="1:2" x14ac:dyDescent="0.25">
      <c r="A715" s="12" t="s">
        <v>146</v>
      </c>
      <c r="B715" s="12" t="s">
        <v>604</v>
      </c>
    </row>
    <row r="716" spans="1:2" x14ac:dyDescent="0.25">
      <c r="A716" s="12" t="s">
        <v>148</v>
      </c>
      <c r="B716" s="12" t="s">
        <v>605</v>
      </c>
    </row>
    <row r="717" spans="1:2" x14ac:dyDescent="0.25">
      <c r="A717" s="12" t="s">
        <v>150</v>
      </c>
      <c r="B717" s="12" t="s">
        <v>606</v>
      </c>
    </row>
    <row r="718" spans="1:2" x14ac:dyDescent="0.25">
      <c r="A718" s="12" t="s">
        <v>152</v>
      </c>
      <c r="B718" s="12" t="s">
        <v>607</v>
      </c>
    </row>
    <row r="719" spans="1:2" x14ac:dyDescent="0.25">
      <c r="A719" s="12" t="s">
        <v>154</v>
      </c>
      <c r="B719" s="12" t="s">
        <v>608</v>
      </c>
    </row>
    <row r="720" spans="1:2" x14ac:dyDescent="0.25">
      <c r="A720" s="12" t="s">
        <v>156</v>
      </c>
      <c r="B720" s="12" t="s">
        <v>609</v>
      </c>
    </row>
    <row r="721" spans="1:2" x14ac:dyDescent="0.25">
      <c r="A721" s="12" t="s">
        <v>158</v>
      </c>
      <c r="B721" s="12" t="s">
        <v>610</v>
      </c>
    </row>
    <row r="722" spans="1:2" x14ac:dyDescent="0.25">
      <c r="A722" s="12" t="s">
        <v>160</v>
      </c>
      <c r="B722" s="12" t="s">
        <v>611</v>
      </c>
    </row>
    <row r="723" spans="1:2" x14ac:dyDescent="0.25">
      <c r="A723" s="12" t="s">
        <v>162</v>
      </c>
      <c r="B723" s="12" t="s">
        <v>612</v>
      </c>
    </row>
    <row r="724" spans="1:2" x14ac:dyDescent="0.25">
      <c r="A724" s="12" t="s">
        <v>164</v>
      </c>
      <c r="B724" s="12" t="s">
        <v>613</v>
      </c>
    </row>
    <row r="725" spans="1:2" x14ac:dyDescent="0.25">
      <c r="A725" s="12" t="s">
        <v>166</v>
      </c>
      <c r="B725" s="12" t="s">
        <v>614</v>
      </c>
    </row>
    <row r="726" spans="1:2" x14ac:dyDescent="0.25">
      <c r="A726" s="12" t="s">
        <v>168</v>
      </c>
      <c r="B726" s="12" t="s">
        <v>615</v>
      </c>
    </row>
    <row r="727" spans="1:2" x14ac:dyDescent="0.25">
      <c r="A727" s="12" t="s">
        <v>170</v>
      </c>
      <c r="B727" s="12" t="s">
        <v>616</v>
      </c>
    </row>
    <row r="728" spans="1:2" x14ac:dyDescent="0.25">
      <c r="A728" s="12" t="s">
        <v>172</v>
      </c>
      <c r="B728" s="12" t="s">
        <v>617</v>
      </c>
    </row>
    <row r="729" spans="1:2" x14ac:dyDescent="0.25">
      <c r="A729" s="12" t="s">
        <v>174</v>
      </c>
      <c r="B729" s="12" t="s">
        <v>618</v>
      </c>
    </row>
    <row r="730" spans="1:2" x14ac:dyDescent="0.25">
      <c r="A730" s="12" t="s">
        <v>176</v>
      </c>
      <c r="B730" s="12" t="s">
        <v>619</v>
      </c>
    </row>
    <row r="731" spans="1:2" x14ac:dyDescent="0.25">
      <c r="A731" s="12" t="s">
        <v>178</v>
      </c>
      <c r="B731" s="12" t="s">
        <v>620</v>
      </c>
    </row>
    <row r="732" spans="1:2" x14ac:dyDescent="0.25">
      <c r="A732" s="12" t="s">
        <v>180</v>
      </c>
      <c r="B732" s="12" t="s">
        <v>621</v>
      </c>
    </row>
    <row r="733" spans="1:2" x14ac:dyDescent="0.25">
      <c r="A733" s="12" t="s">
        <v>182</v>
      </c>
      <c r="B733" s="12" t="s">
        <v>622</v>
      </c>
    </row>
    <row r="734" spans="1:2" x14ac:dyDescent="0.25">
      <c r="A734" s="12" t="s">
        <v>184</v>
      </c>
      <c r="B734" s="12" t="s">
        <v>623</v>
      </c>
    </row>
    <row r="735" spans="1:2" x14ac:dyDescent="0.25">
      <c r="A735" s="12" t="s">
        <v>186</v>
      </c>
      <c r="B735" s="12" t="s">
        <v>624</v>
      </c>
    </row>
    <row r="736" spans="1:2" x14ac:dyDescent="0.25">
      <c r="A736" s="12" t="s">
        <v>188</v>
      </c>
      <c r="B736" s="12" t="s">
        <v>625</v>
      </c>
    </row>
    <row r="737" spans="1:2" x14ac:dyDescent="0.25">
      <c r="A737" s="12" t="s">
        <v>190</v>
      </c>
      <c r="B737" s="12" t="s">
        <v>626</v>
      </c>
    </row>
    <row r="738" spans="1:2" x14ac:dyDescent="0.25">
      <c r="A738" s="12" t="s">
        <v>192</v>
      </c>
      <c r="B738" s="12" t="s">
        <v>627</v>
      </c>
    </row>
    <row r="739" spans="1:2" x14ac:dyDescent="0.25">
      <c r="A739" s="12" t="s">
        <v>194</v>
      </c>
      <c r="B739" s="12" t="s">
        <v>628</v>
      </c>
    </row>
    <row r="740" spans="1:2" x14ac:dyDescent="0.25">
      <c r="A740" s="12" t="s">
        <v>196</v>
      </c>
      <c r="B740" s="12" t="s">
        <v>629</v>
      </c>
    </row>
    <row r="741" spans="1:2" x14ac:dyDescent="0.25">
      <c r="A741" s="12" t="s">
        <v>198</v>
      </c>
      <c r="B741" s="12" t="s">
        <v>630</v>
      </c>
    </row>
    <row r="742" spans="1:2" x14ac:dyDescent="0.25">
      <c r="A742" s="12" t="s">
        <v>200</v>
      </c>
      <c r="B742" s="12" t="s">
        <v>631</v>
      </c>
    </row>
    <row r="743" spans="1:2" x14ac:dyDescent="0.25">
      <c r="A743" s="12" t="s">
        <v>202</v>
      </c>
      <c r="B743" s="12" t="s">
        <v>632</v>
      </c>
    </row>
    <row r="744" spans="1:2" x14ac:dyDescent="0.25">
      <c r="A744" s="12" t="s">
        <v>204</v>
      </c>
      <c r="B744" s="12" t="s">
        <v>633</v>
      </c>
    </row>
    <row r="745" spans="1:2" x14ac:dyDescent="0.25">
      <c r="A745" s="12" t="s">
        <v>206</v>
      </c>
      <c r="B745" s="12" t="s">
        <v>634</v>
      </c>
    </row>
    <row r="746" spans="1:2" x14ac:dyDescent="0.25">
      <c r="A746" s="12" t="s">
        <v>208</v>
      </c>
      <c r="B746" s="12" t="s">
        <v>635</v>
      </c>
    </row>
    <row r="747" spans="1:2" x14ac:dyDescent="0.25">
      <c r="A747" s="12" t="s">
        <v>210</v>
      </c>
      <c r="B747" s="12" t="s">
        <v>636</v>
      </c>
    </row>
    <row r="748" spans="1:2" x14ac:dyDescent="0.25">
      <c r="A748" s="12" t="s">
        <v>212</v>
      </c>
      <c r="B748" s="12" t="s">
        <v>637</v>
      </c>
    </row>
    <row r="749" spans="1:2" x14ac:dyDescent="0.25">
      <c r="A749" s="12" t="s">
        <v>214</v>
      </c>
      <c r="B749" s="12" t="s">
        <v>638</v>
      </c>
    </row>
    <row r="750" spans="1:2" x14ac:dyDescent="0.25">
      <c r="A750" s="12" t="s">
        <v>216</v>
      </c>
      <c r="B750" s="12" t="s">
        <v>639</v>
      </c>
    </row>
    <row r="751" spans="1:2" x14ac:dyDescent="0.25">
      <c r="A751" s="12" t="s">
        <v>218</v>
      </c>
      <c r="B751" s="12" t="s">
        <v>640</v>
      </c>
    </row>
    <row r="752" spans="1:2" x14ac:dyDescent="0.25">
      <c r="A752" s="12" t="s">
        <v>220</v>
      </c>
      <c r="B752" s="12" t="s">
        <v>641</v>
      </c>
    </row>
    <row r="753" spans="1:2" x14ac:dyDescent="0.25">
      <c r="A753" s="12" t="s">
        <v>222</v>
      </c>
      <c r="B753" s="12" t="s">
        <v>642</v>
      </c>
    </row>
    <row r="754" spans="1:2" x14ac:dyDescent="0.25">
      <c r="A754" s="12" t="s">
        <v>224</v>
      </c>
      <c r="B754" s="12" t="s">
        <v>643</v>
      </c>
    </row>
    <row r="755" spans="1:2" x14ac:dyDescent="0.25">
      <c r="A755" s="12" t="s">
        <v>226</v>
      </c>
      <c r="B755" s="12" t="s">
        <v>644</v>
      </c>
    </row>
    <row r="756" spans="1:2" x14ac:dyDescent="0.25">
      <c r="A756" s="12" t="s">
        <v>228</v>
      </c>
      <c r="B756" s="12" t="s">
        <v>645</v>
      </c>
    </row>
    <row r="757" spans="1:2" x14ac:dyDescent="0.25">
      <c r="A757" s="12" t="s">
        <v>230</v>
      </c>
      <c r="B757" s="12" t="s">
        <v>646</v>
      </c>
    </row>
    <row r="758" spans="1:2" x14ac:dyDescent="0.25">
      <c r="A758" s="12" t="s">
        <v>647</v>
      </c>
      <c r="B758" s="12" t="s">
        <v>648</v>
      </c>
    </row>
    <row r="759" spans="1:2" x14ac:dyDescent="0.25">
      <c r="A759" s="12" t="s">
        <v>675</v>
      </c>
      <c r="B759" s="12" t="s">
        <v>676</v>
      </c>
    </row>
    <row r="760" spans="1:2" x14ac:dyDescent="0.25">
      <c r="A760" s="12" t="s">
        <v>677</v>
      </c>
      <c r="B760" s="12" t="s">
        <v>678</v>
      </c>
    </row>
    <row r="761" spans="1:2" x14ac:dyDescent="0.25">
      <c r="A761" s="12" t="s">
        <v>697</v>
      </c>
      <c r="B761" s="12" t="s">
        <v>698</v>
      </c>
    </row>
    <row r="762" spans="1:2" x14ac:dyDescent="0.25">
      <c r="A762" s="12" t="s">
        <v>699</v>
      </c>
      <c r="B762" s="12" t="s">
        <v>700</v>
      </c>
    </row>
    <row r="763" spans="1:2" x14ac:dyDescent="0.25">
      <c r="A763" s="12" t="s">
        <v>26</v>
      </c>
    </row>
    <row r="764" spans="1:2" x14ac:dyDescent="0.25">
      <c r="A764" s="1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5"/>
  <sheetViews>
    <sheetView tabSelected="1" zoomScale="80" zoomScaleNormal="80" zoomScaleSheetLayoutView="80" zoomScalePageLayoutView="80" workbookViewId="0">
      <selection activeCell="L1" sqref="L1"/>
    </sheetView>
  </sheetViews>
  <sheetFormatPr defaultRowHeight="14.25" x14ac:dyDescent="0.2"/>
  <cols>
    <col min="1" max="2" width="16.140625" style="3" customWidth="1"/>
    <col min="3" max="3" width="19.7109375" style="2" customWidth="1"/>
    <col min="4" max="4" width="16.140625" style="2" customWidth="1"/>
    <col min="5" max="5" width="16.140625" style="3" customWidth="1"/>
    <col min="6" max="6" width="17.42578125" style="3" customWidth="1"/>
    <col min="7" max="11" width="16.140625" style="3" customWidth="1"/>
    <col min="12" max="22" width="7.5703125" style="3" customWidth="1"/>
    <col min="23" max="23" width="13.5703125" style="4" customWidth="1"/>
    <col min="24" max="16384" width="9.140625" style="3"/>
  </cols>
  <sheetData>
    <row r="1" spans="1:23" ht="51.75" customHeight="1" x14ac:dyDescent="0.2">
      <c r="A1" s="22"/>
      <c r="B1" s="21"/>
      <c r="C1" s="23"/>
      <c r="D1" s="23"/>
      <c r="E1" s="21"/>
      <c r="F1" s="21"/>
      <c r="G1" s="21"/>
      <c r="H1" s="21"/>
      <c r="I1" s="21"/>
      <c r="J1" s="21"/>
      <c r="K1" s="21"/>
      <c r="L1" s="21"/>
      <c r="M1" s="21"/>
    </row>
    <row r="2" spans="1:23" ht="1.5" customHeight="1" x14ac:dyDescent="0.4">
      <c r="A2" s="24"/>
      <c r="B2" s="21"/>
      <c r="C2" s="23"/>
      <c r="D2" s="23"/>
      <c r="E2" s="21"/>
      <c r="F2" s="21"/>
      <c r="G2" s="21"/>
      <c r="H2" s="21"/>
      <c r="I2" s="21"/>
      <c r="J2" s="21"/>
      <c r="K2" s="21"/>
      <c r="L2" s="21"/>
      <c r="M2" s="21"/>
    </row>
    <row r="3" spans="1:23" ht="41.25" customHeight="1" x14ac:dyDescent="0.2">
      <c r="A3" s="72" t="s">
        <v>716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21"/>
      <c r="M3" s="21"/>
    </row>
    <row r="4" spans="1:23" s="5" customFormat="1" ht="4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25"/>
      <c r="M4" s="25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" customFormat="1" ht="29.25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21"/>
      <c r="M5" s="21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s="1" customFormat="1" ht="15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21"/>
      <c r="M6" s="21"/>
      <c r="N6" s="3"/>
      <c r="O6" s="3"/>
      <c r="P6" s="3"/>
      <c r="Q6" s="3"/>
      <c r="R6" s="3"/>
      <c r="S6" s="3"/>
      <c r="T6" s="3"/>
      <c r="U6" s="3"/>
      <c r="V6" s="3"/>
      <c r="W6" s="4"/>
    </row>
    <row r="7" spans="1:23" s="1" customFormat="1" ht="12.75" customHeight="1" x14ac:dyDescent="0.2">
      <c r="A7" s="21"/>
      <c r="B7" s="21"/>
      <c r="C7" s="23"/>
      <c r="D7" s="23"/>
      <c r="E7" s="21"/>
      <c r="F7" s="21"/>
      <c r="G7" s="26"/>
      <c r="H7" s="26"/>
      <c r="I7" s="27"/>
      <c r="J7" s="21"/>
      <c r="K7" s="21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s="10" customFormat="1" ht="46.5" customHeight="1" x14ac:dyDescent="0.4">
      <c r="A8" s="73" t="str">
        <f>TABELA1!A1</f>
        <v>Сува Река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28"/>
      <c r="M8" s="2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s="10" customFormat="1" ht="30" customHeight="1" x14ac:dyDescent="0.4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s="1" customFormat="1" ht="24.95" customHeight="1" x14ac:dyDescent="0.25">
      <c r="A10" s="21"/>
      <c r="B10" s="21"/>
      <c r="C10" s="23"/>
      <c r="D10" s="23"/>
      <c r="E10" s="21"/>
      <c r="F10" s="30"/>
      <c r="G10" s="21"/>
      <c r="H10" s="21"/>
      <c r="I10" s="27"/>
      <c r="J10" s="21"/>
      <c r="K10" s="21"/>
      <c r="L10" s="21"/>
      <c r="M10" s="21"/>
      <c r="N10" s="3"/>
      <c r="O10" s="3"/>
      <c r="P10" s="3"/>
      <c r="Q10" s="3"/>
      <c r="R10" s="3"/>
      <c r="S10" s="3"/>
      <c r="T10" s="3"/>
      <c r="U10" s="3"/>
      <c r="V10" s="3"/>
      <c r="W10" s="4"/>
    </row>
    <row r="11" spans="1:23" s="1" customFormat="1" ht="24.95" customHeight="1" x14ac:dyDescent="0.25">
      <c r="A11" s="42"/>
      <c r="B11" s="43"/>
      <c r="C11" s="43"/>
      <c r="D11" s="43" t="s">
        <v>658</v>
      </c>
      <c r="E11" s="44" t="s">
        <v>710</v>
      </c>
      <c r="F11" s="21"/>
      <c r="G11" s="30"/>
      <c r="H11" s="21"/>
      <c r="I11" s="27"/>
      <c r="J11" s="21"/>
      <c r="K11" s="21"/>
      <c r="L11" s="21"/>
      <c r="M11" s="21"/>
      <c r="N11" s="3"/>
      <c r="O11" s="3"/>
      <c r="P11" s="3"/>
      <c r="Q11" s="3"/>
      <c r="R11" s="3"/>
      <c r="S11" s="3"/>
      <c r="T11" s="3"/>
      <c r="U11" s="3"/>
      <c r="V11" s="3"/>
      <c r="W11" s="4"/>
    </row>
    <row r="12" spans="1:23" s="1" customFormat="1" ht="24.95" customHeight="1" x14ac:dyDescent="0.2">
      <c r="A12" s="45" t="s">
        <v>1</v>
      </c>
      <c r="B12" s="46"/>
      <c r="C12" s="46"/>
      <c r="D12" s="55">
        <f>IF(ISBLANK(TABELA1!B4),"-",TABELA1!B4)</f>
        <v>34844</v>
      </c>
      <c r="E12" s="56">
        <f>IF(ISBLANK(TABELA1!B40),"-",TABELA1!B40)</f>
        <v>85200</v>
      </c>
      <c r="F12" s="21"/>
      <c r="G12" s="21"/>
      <c r="H12" s="21"/>
      <c r="I12" s="27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4"/>
    </row>
    <row r="13" spans="1:23" s="1" customFormat="1" ht="24.95" customHeight="1" x14ac:dyDescent="0.2">
      <c r="A13" s="47" t="s">
        <v>538</v>
      </c>
      <c r="B13" s="48"/>
      <c r="C13" s="48"/>
      <c r="D13" s="57">
        <f>IF(ISBLANK(TABELA1!C4),"-",TABELA1!C4)</f>
        <v>1680</v>
      </c>
      <c r="E13" s="58">
        <f>IF(ISBLANK(TABELA1!C40),"-",TABELA1!C40)</f>
        <v>2588</v>
      </c>
      <c r="F13" s="21"/>
      <c r="G13" s="21"/>
      <c r="H13" s="21"/>
      <c r="I13" s="27"/>
      <c r="J13" s="21"/>
      <c r="K13" s="2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4"/>
    </row>
    <row r="14" spans="1:23" s="1" customFormat="1" ht="24.95" customHeight="1" x14ac:dyDescent="0.2">
      <c r="A14" s="47" t="s">
        <v>539</v>
      </c>
      <c r="B14" s="48"/>
      <c r="C14" s="48"/>
      <c r="D14" s="57">
        <f>IF(ISBLANK(TABELA1!D4),"-",TABELA1!D4)</f>
        <v>512</v>
      </c>
      <c r="E14" s="58">
        <f>IF(ISBLANK(TABELA1!D40),"-",TABELA1!D40)</f>
        <v>200</v>
      </c>
      <c r="F14" s="21"/>
      <c r="G14" s="21"/>
      <c r="H14" s="21"/>
      <c r="I14" s="27"/>
      <c r="J14" s="21"/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1:23" s="1" customFormat="1" ht="24.95" customHeight="1" x14ac:dyDescent="0.2">
      <c r="A15" s="47" t="s">
        <v>540</v>
      </c>
      <c r="B15" s="48"/>
      <c r="C15" s="48"/>
      <c r="D15" s="57">
        <f>IF(ISBLANK(TABELA1!E4),"-",TABELA1!E4)</f>
        <v>1168</v>
      </c>
      <c r="E15" s="58">
        <f>IF(ISBLANK(TABELA1!E40),"-",TABELA1!E40)</f>
        <v>2388</v>
      </c>
      <c r="F15" s="21"/>
      <c r="G15" s="21"/>
      <c r="H15" s="21"/>
      <c r="I15" s="27"/>
      <c r="J15" s="21"/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s="1" customFormat="1" ht="24.95" customHeight="1" x14ac:dyDescent="0.2">
      <c r="A16" s="49" t="s">
        <v>541</v>
      </c>
      <c r="B16" s="50"/>
      <c r="C16" s="50"/>
      <c r="D16" s="59">
        <f>IF(ISBLANK(TABELA1!F4),"-",TABELA1!F4)</f>
        <v>271</v>
      </c>
      <c r="E16" s="60">
        <f>IF(ISBLANK(TABELA1!F40),"-",TABELA1!F40)</f>
        <v>30</v>
      </c>
      <c r="F16" s="21"/>
      <c r="G16" s="21"/>
      <c r="H16" s="21"/>
      <c r="I16" s="27"/>
      <c r="J16" s="21"/>
      <c r="K16" s="21"/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  <c r="W16" s="4"/>
    </row>
    <row r="17" spans="1:23" s="1" customFormat="1" ht="24.95" customHeight="1" x14ac:dyDescent="0.2">
      <c r="A17" s="51" t="s">
        <v>659</v>
      </c>
      <c r="B17" s="52"/>
      <c r="C17" s="52"/>
      <c r="D17" s="61">
        <f>IF(ISBLANK(TABELA2!B5),"-",TABELA2!B5)</f>
        <v>48.2</v>
      </c>
      <c r="E17" s="62">
        <f>IF(ISBLANK(TABELA2!B41),"-",TABELA2!B41)</f>
        <v>30.4</v>
      </c>
      <c r="F17" s="21"/>
      <c r="G17" s="21"/>
      <c r="H17" s="21"/>
      <c r="I17" s="27"/>
      <c r="J17" s="21"/>
      <c r="K17" s="21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s="1" customFormat="1" ht="24.95" customHeight="1" x14ac:dyDescent="0.2">
      <c r="A18" s="47" t="s">
        <v>660</v>
      </c>
      <c r="B18" s="48"/>
      <c r="C18" s="48"/>
      <c r="D18" s="57">
        <f>IF(ISBLANK(TABELA3!B5),"-",TABELA3!B5)</f>
        <v>14.7</v>
      </c>
      <c r="E18" s="58">
        <f>IF(ISBLANK(TABELA3!B41),"-",TABELA3!B41)</f>
        <v>2.2999999999999998</v>
      </c>
      <c r="F18" s="21"/>
      <c r="G18" s="21"/>
      <c r="H18" s="21"/>
      <c r="I18" s="27"/>
      <c r="J18" s="21"/>
      <c r="K18" s="21"/>
      <c r="L18" s="21"/>
      <c r="M18" s="21"/>
      <c r="N18" s="3"/>
      <c r="O18" s="3"/>
      <c r="P18" s="3"/>
      <c r="Q18" s="3"/>
      <c r="R18" s="3"/>
      <c r="S18" s="3"/>
      <c r="T18" s="3"/>
      <c r="U18" s="3"/>
      <c r="V18" s="3"/>
      <c r="W18" s="4"/>
    </row>
    <row r="19" spans="1:23" s="1" customFormat="1" ht="24.95" customHeight="1" x14ac:dyDescent="0.2">
      <c r="A19" s="47" t="s">
        <v>661</v>
      </c>
      <c r="B19" s="48"/>
      <c r="C19" s="48"/>
      <c r="D19" s="57">
        <f>IF(ISBLANK(TABELA4!B5),"-",TABELA4!B5)</f>
        <v>33.5</v>
      </c>
      <c r="E19" s="58">
        <f>IF(ISBLANK(TABELA4!B41),"-",TABELA4!B41)</f>
        <v>28.1</v>
      </c>
      <c r="F19" s="21"/>
      <c r="G19" s="21"/>
      <c r="H19" s="21"/>
      <c r="I19" s="27"/>
      <c r="J19" s="21"/>
      <c r="K19" s="21"/>
      <c r="L19" s="21"/>
      <c r="M19" s="21"/>
      <c r="N19" s="3"/>
      <c r="O19" s="3"/>
      <c r="P19" s="3"/>
      <c r="Q19" s="3"/>
      <c r="R19" s="3"/>
      <c r="S19" s="3"/>
      <c r="T19" s="3"/>
      <c r="U19" s="3"/>
      <c r="V19" s="3"/>
      <c r="W19" s="4"/>
    </row>
    <row r="20" spans="1:23" s="1" customFormat="1" ht="24.95" customHeight="1" x14ac:dyDescent="0.2">
      <c r="A20" s="53" t="s">
        <v>662</v>
      </c>
      <c r="B20" s="54"/>
      <c r="C20" s="54"/>
      <c r="D20" s="63">
        <f>IF(ISBLANK(TABELA5!B5),"-",TABELA5!B5)</f>
        <v>161.30000000000001</v>
      </c>
      <c r="E20" s="64">
        <f>IF(ISBLANK(TABELA5!B41),"-",TABELA5!B41)</f>
        <v>11.6</v>
      </c>
      <c r="F20" s="21"/>
      <c r="G20" s="21"/>
      <c r="H20" s="21"/>
      <c r="I20" s="27"/>
      <c r="J20" s="21"/>
      <c r="K20" s="21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s="1" customFormat="1" ht="24.95" customHeight="1" x14ac:dyDescent="0.2">
      <c r="A21" s="21"/>
      <c r="B21" s="21"/>
      <c r="C21" s="23"/>
      <c r="D21" s="23"/>
      <c r="E21" s="21"/>
      <c r="F21" s="21"/>
      <c r="G21" s="21"/>
      <c r="H21" s="21"/>
      <c r="I21" s="27"/>
      <c r="J21" s="21"/>
      <c r="K21" s="21"/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4"/>
    </row>
    <row r="22" spans="1:23" s="1" customFormat="1" ht="24.95" customHeight="1" x14ac:dyDescent="0.2">
      <c r="A22" s="79" t="s">
        <v>715</v>
      </c>
      <c r="B22" s="79"/>
      <c r="C22" s="79"/>
      <c r="D22" s="79"/>
      <c r="E22" s="79"/>
      <c r="F22" s="21"/>
      <c r="G22" s="21"/>
      <c r="H22" s="21"/>
      <c r="I22" s="27"/>
      <c r="J22" s="21"/>
      <c r="K22" s="21"/>
      <c r="L22" s="21"/>
      <c r="M22" s="21"/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s="1" customFormat="1" ht="24.95" customHeight="1" x14ac:dyDescent="0.2">
      <c r="A23" s="79"/>
      <c r="B23" s="79"/>
      <c r="C23" s="79"/>
      <c r="D23" s="79"/>
      <c r="E23" s="79"/>
      <c r="F23" s="21"/>
      <c r="G23" s="21"/>
      <c r="H23" s="21"/>
      <c r="I23" s="27"/>
      <c r="J23" s="21"/>
      <c r="K23" s="21"/>
      <c r="L23" s="21"/>
      <c r="M23" s="21"/>
      <c r="N23" s="3"/>
      <c r="O23" s="3"/>
      <c r="P23" s="3"/>
      <c r="Q23" s="3"/>
      <c r="R23" s="3"/>
      <c r="S23" s="3"/>
      <c r="T23" s="3"/>
      <c r="U23" s="3"/>
      <c r="V23" s="3"/>
      <c r="W23" s="4"/>
    </row>
    <row r="24" spans="1:23" s="1" customFormat="1" ht="24.95" customHeight="1" x14ac:dyDescent="0.2">
      <c r="A24" s="21"/>
      <c r="B24" s="21"/>
      <c r="C24" s="23"/>
      <c r="D24" s="23"/>
      <c r="E24" s="21"/>
      <c r="F24" s="21"/>
      <c r="G24" s="21"/>
      <c r="H24" s="21"/>
      <c r="I24" s="27"/>
      <c r="J24" s="21"/>
      <c r="K24" s="21"/>
      <c r="L24" s="21"/>
      <c r="M24" s="21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3" s="1" customFormat="1" ht="24.95" customHeight="1" x14ac:dyDescent="0.2">
      <c r="A25" s="21"/>
      <c r="B25" s="21"/>
      <c r="C25" s="23"/>
      <c r="D25" s="23"/>
      <c r="E25" s="21"/>
      <c r="F25" s="21"/>
      <c r="G25" s="21"/>
      <c r="H25" s="21"/>
      <c r="I25" s="27"/>
      <c r="J25" s="21"/>
      <c r="K25" s="21"/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4"/>
    </row>
    <row r="26" spans="1:23" s="1" customFormat="1" ht="24.95" customHeight="1" x14ac:dyDescent="0.2">
      <c r="A26" s="21"/>
      <c r="B26" s="21"/>
      <c r="C26" s="23"/>
      <c r="D26" s="23"/>
      <c r="E26" s="21"/>
      <c r="F26" s="21"/>
      <c r="G26" s="21"/>
      <c r="H26" s="21"/>
      <c r="I26" s="27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s="1" customFormat="1" ht="24.95" customHeight="1" x14ac:dyDescent="0.2">
      <c r="A27" s="21"/>
      <c r="B27" s="21"/>
      <c r="C27" s="23"/>
      <c r="D27" s="23"/>
      <c r="E27" s="21"/>
      <c r="F27" s="21"/>
      <c r="G27" s="21"/>
      <c r="H27" s="21"/>
      <c r="I27" s="27"/>
      <c r="J27" s="21"/>
      <c r="K27" s="21"/>
      <c r="L27" s="21"/>
      <c r="M27" s="21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s="1" customFormat="1" ht="24.95" customHeight="1" x14ac:dyDescent="0.2">
      <c r="A28" s="21"/>
      <c r="B28" s="21"/>
      <c r="C28" s="23"/>
      <c r="D28" s="23"/>
      <c r="E28" s="21"/>
      <c r="F28" s="21"/>
      <c r="G28" s="21"/>
      <c r="H28" s="21"/>
      <c r="I28" s="27"/>
      <c r="J28" s="21"/>
      <c r="K28" s="21"/>
      <c r="L28" s="21"/>
      <c r="M28" s="21"/>
      <c r="N28" s="3"/>
      <c r="O28" s="3"/>
      <c r="P28" s="3"/>
      <c r="Q28" s="3"/>
      <c r="R28" s="3"/>
      <c r="S28" s="3"/>
      <c r="T28" s="3"/>
      <c r="U28" s="3"/>
      <c r="V28" s="3"/>
      <c r="W28" s="4"/>
    </row>
    <row r="29" spans="1:23" s="1" customFormat="1" ht="24.95" customHeight="1" x14ac:dyDescent="0.2">
      <c r="A29" s="21"/>
      <c r="B29" s="21"/>
      <c r="C29" s="23"/>
      <c r="D29" s="23"/>
      <c r="E29" s="21"/>
      <c r="F29" s="21"/>
      <c r="G29" s="21"/>
      <c r="H29" s="21"/>
      <c r="I29" s="27"/>
      <c r="J29" s="21"/>
      <c r="K29" s="21"/>
      <c r="L29" s="21"/>
      <c r="M29" s="21"/>
      <c r="N29" s="3"/>
      <c r="O29" s="3"/>
      <c r="P29" s="3"/>
      <c r="Q29" s="3"/>
      <c r="R29" s="3"/>
      <c r="S29" s="3"/>
      <c r="T29" s="3"/>
      <c r="U29" s="3"/>
      <c r="V29" s="3"/>
      <c r="W29" s="4"/>
    </row>
    <row r="30" spans="1:23" s="1" customFormat="1" ht="24.95" customHeight="1" x14ac:dyDescent="0.2">
      <c r="A30" s="21"/>
      <c r="B30" s="21"/>
      <c r="C30" s="23"/>
      <c r="D30" s="23"/>
      <c r="E30" s="21"/>
      <c r="F30" s="21"/>
      <c r="G30" s="21"/>
      <c r="H30" s="21"/>
      <c r="I30" s="27"/>
      <c r="J30" s="21"/>
      <c r="K30" s="21"/>
      <c r="L30" s="21"/>
      <c r="M30" s="21"/>
      <c r="N30" s="3"/>
      <c r="O30" s="3"/>
      <c r="P30" s="3"/>
      <c r="Q30" s="3"/>
      <c r="R30" s="3"/>
      <c r="S30" s="3"/>
      <c r="T30" s="3"/>
      <c r="U30" s="3"/>
      <c r="V30" s="3"/>
      <c r="W30" s="4"/>
    </row>
    <row r="31" spans="1:23" s="1" customFormat="1" ht="24.95" customHeight="1" x14ac:dyDescent="0.2">
      <c r="A31" s="21"/>
      <c r="B31" s="21"/>
      <c r="C31" s="23"/>
      <c r="D31" s="23"/>
      <c r="E31" s="21"/>
      <c r="F31" s="21"/>
      <c r="G31" s="21"/>
      <c r="H31" s="21"/>
      <c r="I31" s="27"/>
      <c r="J31" s="21"/>
      <c r="K31" s="21"/>
      <c r="L31" s="21"/>
      <c r="M31" s="21"/>
      <c r="N31" s="3"/>
      <c r="O31" s="3"/>
      <c r="P31" s="3"/>
      <c r="Q31" s="3"/>
      <c r="R31" s="3"/>
      <c r="S31" s="3"/>
      <c r="T31" s="3"/>
      <c r="U31" s="3"/>
      <c r="V31" s="3"/>
      <c r="W31" s="4"/>
    </row>
    <row r="32" spans="1:23" s="1" customFormat="1" ht="24.95" customHeight="1" x14ac:dyDescent="0.2">
      <c r="A32" s="21"/>
      <c r="B32" s="21"/>
      <c r="C32" s="23"/>
      <c r="D32" s="23"/>
      <c r="E32" s="21"/>
      <c r="F32" s="21"/>
      <c r="G32" s="21"/>
      <c r="H32" s="21"/>
      <c r="I32" s="27"/>
      <c r="J32" s="21"/>
      <c r="K32" s="21"/>
      <c r="L32" s="21"/>
      <c r="M32" s="21"/>
      <c r="N32" s="3"/>
      <c r="O32" s="3"/>
      <c r="P32" s="3"/>
      <c r="Q32" s="3"/>
      <c r="R32" s="3"/>
      <c r="S32" s="3"/>
      <c r="T32" s="3"/>
      <c r="U32" s="3"/>
      <c r="V32" s="3"/>
      <c r="W32" s="4"/>
    </row>
    <row r="33" spans="1:23" s="1" customFormat="1" ht="24.95" customHeight="1" x14ac:dyDescent="0.2">
      <c r="A33" s="21"/>
      <c r="B33" s="21"/>
      <c r="C33" s="23"/>
      <c r="D33" s="23"/>
      <c r="E33" s="21"/>
      <c r="F33" s="21"/>
      <c r="G33" s="21"/>
      <c r="H33" s="21"/>
      <c r="I33" s="27"/>
      <c r="J33" s="21"/>
      <c r="K33" s="21"/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4"/>
    </row>
    <row r="34" spans="1:23" s="1" customFormat="1" ht="24.95" customHeight="1" x14ac:dyDescent="0.2">
      <c r="A34" s="21"/>
      <c r="B34" s="21"/>
      <c r="C34" s="23"/>
      <c r="D34" s="23"/>
      <c r="E34" s="21"/>
      <c r="F34" s="21"/>
      <c r="G34" s="21"/>
      <c r="H34" s="21"/>
      <c r="I34" s="27"/>
      <c r="J34" s="21"/>
      <c r="K34" s="21"/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4"/>
    </row>
    <row r="35" spans="1:23" s="1" customFormat="1" ht="24.95" customHeight="1" x14ac:dyDescent="0.2">
      <c r="A35" s="21"/>
      <c r="B35" s="21"/>
      <c r="C35" s="23"/>
      <c r="D35" s="23"/>
      <c r="E35" s="21"/>
      <c r="F35" s="21"/>
      <c r="G35" s="21"/>
      <c r="H35" s="21"/>
      <c r="I35" s="27"/>
      <c r="J35" s="21"/>
      <c r="K35" s="21"/>
      <c r="L35" s="21"/>
      <c r="M35" s="21"/>
      <c r="N35" s="3"/>
      <c r="O35" s="3"/>
      <c r="P35" s="3"/>
      <c r="Q35" s="3"/>
      <c r="R35" s="3"/>
      <c r="S35" s="3"/>
      <c r="T35" s="3"/>
      <c r="U35" s="3"/>
      <c r="V35" s="3"/>
      <c r="W35" s="4"/>
    </row>
    <row r="36" spans="1:23" s="1" customFormat="1" ht="24.95" customHeight="1" x14ac:dyDescent="0.2">
      <c r="A36" s="21"/>
      <c r="B36" s="21"/>
      <c r="C36" s="23"/>
      <c r="D36" s="23"/>
      <c r="E36" s="21"/>
      <c r="F36" s="21"/>
      <c r="G36" s="21"/>
      <c r="H36" s="21"/>
      <c r="I36" s="27"/>
      <c r="J36" s="21"/>
      <c r="K36" s="21"/>
      <c r="L36" s="21"/>
      <c r="M36" s="21"/>
      <c r="N36" s="3"/>
      <c r="O36" s="3"/>
      <c r="P36" s="3"/>
      <c r="Q36" s="3"/>
      <c r="R36" s="3"/>
      <c r="S36" s="3"/>
      <c r="T36" s="3"/>
      <c r="U36" s="3"/>
      <c r="V36" s="3"/>
      <c r="W36" s="4"/>
    </row>
    <row r="37" spans="1:23" s="1" customFormat="1" ht="24.95" customHeight="1" x14ac:dyDescent="0.2">
      <c r="A37" s="21"/>
      <c r="B37" s="21"/>
      <c r="C37" s="23"/>
      <c r="D37" s="23"/>
      <c r="E37" s="21"/>
      <c r="F37" s="21"/>
      <c r="G37" s="21"/>
      <c r="H37" s="21"/>
      <c r="I37" s="27"/>
      <c r="J37" s="21"/>
      <c r="K37" s="21"/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4"/>
    </row>
    <row r="38" spans="1:23" s="1" customFormat="1" ht="24.95" customHeight="1" x14ac:dyDescent="0.2">
      <c r="A38" s="21"/>
      <c r="B38" s="21"/>
      <c r="C38" s="23"/>
      <c r="D38" s="23"/>
      <c r="E38" s="21"/>
      <c r="F38" s="21"/>
      <c r="G38" s="21"/>
      <c r="H38" s="21"/>
      <c r="I38" s="27"/>
      <c r="J38" s="21"/>
      <c r="K38" s="21"/>
      <c r="L38" s="21"/>
      <c r="M38" s="21"/>
      <c r="N38" s="3"/>
      <c r="O38" s="3"/>
      <c r="P38" s="3"/>
      <c r="Q38" s="3"/>
      <c r="R38" s="3"/>
      <c r="S38" s="3"/>
      <c r="T38" s="3"/>
      <c r="U38" s="3"/>
      <c r="V38" s="3"/>
      <c r="W38" s="4"/>
    </row>
    <row r="39" spans="1:23" s="1" customFormat="1" ht="24.95" customHeight="1" x14ac:dyDescent="0.2">
      <c r="A39" s="21"/>
      <c r="B39" s="21"/>
      <c r="C39" s="23"/>
      <c r="D39" s="23"/>
      <c r="E39" s="21"/>
      <c r="F39" s="21"/>
      <c r="G39" s="21"/>
      <c r="H39" s="21"/>
      <c r="I39" s="27"/>
      <c r="J39" s="21"/>
      <c r="K39" s="21"/>
      <c r="L39" s="21"/>
      <c r="M39" s="21"/>
      <c r="N39" s="3"/>
      <c r="O39" s="3"/>
      <c r="P39" s="3"/>
      <c r="Q39" s="3"/>
      <c r="R39" s="3"/>
      <c r="S39" s="3"/>
      <c r="T39" s="3"/>
      <c r="U39" s="3"/>
      <c r="V39" s="3"/>
      <c r="W39" s="4"/>
    </row>
    <row r="40" spans="1:23" s="1" customFormat="1" ht="24.95" customHeight="1" x14ac:dyDescent="0.2">
      <c r="A40" s="21"/>
      <c r="B40" s="21"/>
      <c r="C40" s="23"/>
      <c r="D40" s="23"/>
      <c r="E40" s="21"/>
      <c r="F40" s="21"/>
      <c r="G40" s="21"/>
      <c r="H40" s="21"/>
      <c r="I40" s="27"/>
      <c r="J40" s="21"/>
      <c r="K40" s="21"/>
      <c r="L40" s="21"/>
      <c r="M40" s="21"/>
      <c r="N40" s="3"/>
      <c r="O40" s="3"/>
      <c r="P40" s="3"/>
      <c r="Q40" s="3"/>
      <c r="R40" s="3"/>
      <c r="S40" s="3"/>
      <c r="T40" s="3"/>
      <c r="U40" s="3"/>
      <c r="V40" s="3"/>
      <c r="W40" s="4"/>
    </row>
    <row r="41" spans="1:23" s="1" customFormat="1" ht="24.95" customHeight="1" x14ac:dyDescent="0.2">
      <c r="A41" s="21"/>
      <c r="B41" s="21"/>
      <c r="C41" s="23"/>
      <c r="D41" s="23"/>
      <c r="E41" s="21"/>
      <c r="F41" s="21"/>
      <c r="G41" s="21"/>
      <c r="H41" s="21"/>
      <c r="I41" s="27"/>
      <c r="J41" s="21"/>
      <c r="K41" s="21"/>
      <c r="L41" s="21"/>
      <c r="M41" s="21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s="1" customFormat="1" ht="24.95" customHeight="1" x14ac:dyDescent="0.2">
      <c r="A42" s="21"/>
      <c r="B42" s="21"/>
      <c r="C42" s="23"/>
      <c r="D42" s="23"/>
      <c r="E42" s="21"/>
      <c r="F42" s="21"/>
      <c r="G42" s="21"/>
      <c r="H42" s="21"/>
      <c r="I42" s="27"/>
      <c r="J42" s="21"/>
      <c r="K42" s="21"/>
      <c r="L42" s="21"/>
      <c r="M42" s="21"/>
      <c r="N42" s="3"/>
      <c r="O42" s="3"/>
      <c r="P42" s="3"/>
      <c r="Q42" s="3"/>
      <c r="R42" s="3"/>
      <c r="S42" s="3"/>
      <c r="T42" s="3"/>
      <c r="U42" s="3"/>
      <c r="V42" s="3"/>
      <c r="W42" s="4"/>
    </row>
    <row r="43" spans="1:23" s="1" customFormat="1" ht="24.95" customHeight="1" x14ac:dyDescent="0.2">
      <c r="A43" s="21"/>
      <c r="B43" s="21"/>
      <c r="C43" s="23"/>
      <c r="D43" s="23"/>
      <c r="E43" s="21"/>
      <c r="F43" s="21"/>
      <c r="G43" s="21"/>
      <c r="H43" s="21"/>
      <c r="I43" s="27"/>
      <c r="J43" s="21"/>
      <c r="K43" s="21"/>
      <c r="L43" s="21"/>
      <c r="M43" s="21"/>
      <c r="N43" s="3"/>
      <c r="O43" s="3"/>
      <c r="P43" s="3"/>
      <c r="Q43" s="3"/>
      <c r="R43" s="3"/>
      <c r="S43" s="3"/>
      <c r="T43" s="3"/>
      <c r="U43" s="3"/>
      <c r="V43" s="3"/>
      <c r="W43" s="4"/>
    </row>
    <row r="44" spans="1:23" s="1" customFormat="1" ht="24.95" customHeight="1" x14ac:dyDescent="0.2">
      <c r="A44" s="21"/>
      <c r="B44" s="21"/>
      <c r="C44" s="23"/>
      <c r="D44" s="23"/>
      <c r="E44" s="21"/>
      <c r="F44" s="21"/>
      <c r="G44" s="21"/>
      <c r="H44" s="21"/>
      <c r="I44" s="27"/>
      <c r="J44" s="21"/>
      <c r="K44" s="21"/>
      <c r="L44" s="21"/>
      <c r="M44" s="21"/>
      <c r="N44" s="3"/>
      <c r="O44" s="3"/>
      <c r="P44" s="3"/>
      <c r="Q44" s="3"/>
      <c r="R44" s="3"/>
      <c r="S44" s="3"/>
      <c r="T44" s="3"/>
      <c r="U44" s="3"/>
      <c r="V44" s="3"/>
      <c r="W44" s="4"/>
    </row>
    <row r="45" spans="1:23" s="1" customFormat="1" ht="24.95" customHeight="1" x14ac:dyDescent="0.2">
      <c r="A45" s="21"/>
      <c r="B45" s="21"/>
      <c r="C45" s="23"/>
      <c r="D45" s="23"/>
      <c r="E45" s="21"/>
      <c r="F45" s="21"/>
      <c r="G45" s="21"/>
      <c r="H45" s="21"/>
      <c r="I45" s="27"/>
      <c r="J45" s="21"/>
      <c r="K45" s="21"/>
      <c r="L45" s="21"/>
      <c r="M45" s="21"/>
      <c r="N45" s="3"/>
      <c r="O45" s="3"/>
      <c r="P45" s="3"/>
      <c r="Q45" s="3"/>
      <c r="R45" s="3"/>
      <c r="S45" s="3"/>
      <c r="T45" s="3"/>
      <c r="U45" s="3"/>
      <c r="V45" s="3"/>
      <c r="W45" s="4"/>
    </row>
    <row r="46" spans="1:23" s="1" customFormat="1" ht="24.95" customHeight="1" x14ac:dyDescent="0.2">
      <c r="A46" s="21"/>
      <c r="B46" s="21"/>
      <c r="C46" s="23"/>
      <c r="D46" s="23"/>
      <c r="E46" s="21"/>
      <c r="F46" s="21"/>
      <c r="G46" s="21"/>
      <c r="H46" s="21"/>
      <c r="I46" s="27"/>
      <c r="J46" s="21"/>
      <c r="K46" s="21"/>
      <c r="L46" s="21"/>
      <c r="M46" s="21"/>
      <c r="N46" s="3"/>
      <c r="O46" s="3"/>
      <c r="P46" s="3"/>
      <c r="Q46" s="3"/>
      <c r="R46" s="3"/>
      <c r="S46" s="3"/>
      <c r="T46" s="3"/>
      <c r="U46" s="3"/>
      <c r="V46" s="3"/>
      <c r="W46" s="4"/>
    </row>
    <row r="47" spans="1:23" s="1" customFormat="1" ht="24.95" customHeight="1" x14ac:dyDescent="0.2">
      <c r="A47" s="21"/>
      <c r="B47" s="21"/>
      <c r="C47" s="23"/>
      <c r="D47" s="23"/>
      <c r="E47" s="21"/>
      <c r="F47" s="21"/>
      <c r="G47" s="21"/>
      <c r="H47" s="21"/>
      <c r="I47" s="27"/>
      <c r="J47" s="21"/>
      <c r="K47" s="21"/>
      <c r="L47" s="21"/>
      <c r="M47" s="21"/>
      <c r="N47" s="3"/>
      <c r="O47" s="3"/>
      <c r="P47" s="3"/>
      <c r="Q47" s="3"/>
      <c r="R47" s="3"/>
      <c r="S47" s="3"/>
      <c r="T47" s="3"/>
      <c r="U47" s="3"/>
      <c r="V47" s="3"/>
      <c r="W47" s="4"/>
    </row>
    <row r="48" spans="1:23" s="1" customFormat="1" ht="24.95" customHeight="1" x14ac:dyDescent="0.2">
      <c r="A48" s="21"/>
      <c r="B48" s="21"/>
      <c r="C48" s="23"/>
      <c r="D48" s="23"/>
      <c r="E48" s="21"/>
      <c r="F48" s="21"/>
      <c r="G48" s="21"/>
      <c r="H48" s="21"/>
      <c r="I48" s="27"/>
      <c r="J48" s="21"/>
      <c r="K48" s="21"/>
      <c r="L48" s="21"/>
      <c r="M48" s="21"/>
      <c r="N48" s="3"/>
      <c r="O48" s="3"/>
      <c r="P48" s="3"/>
      <c r="Q48" s="3"/>
      <c r="R48" s="3"/>
      <c r="S48" s="3"/>
      <c r="T48" s="3"/>
      <c r="U48" s="3"/>
      <c r="V48" s="3"/>
      <c r="W48" s="4"/>
    </row>
    <row r="49" spans="1:23" s="1" customFormat="1" ht="24.95" customHeight="1" x14ac:dyDescent="0.2">
      <c r="A49" s="21"/>
      <c r="B49" s="21"/>
      <c r="C49" s="23"/>
      <c r="D49" s="23"/>
      <c r="E49" s="21"/>
      <c r="F49" s="21"/>
      <c r="G49" s="21"/>
      <c r="H49" s="21"/>
      <c r="I49" s="27"/>
      <c r="J49" s="21"/>
      <c r="K49" s="21"/>
      <c r="L49" s="21"/>
      <c r="M49" s="21"/>
      <c r="N49" s="3"/>
      <c r="O49" s="3"/>
      <c r="P49" s="3"/>
      <c r="Q49" s="3"/>
      <c r="R49" s="3"/>
      <c r="S49" s="3"/>
      <c r="T49" s="3"/>
      <c r="U49" s="3"/>
      <c r="V49" s="3"/>
      <c r="W49" s="4"/>
    </row>
    <row r="50" spans="1:23" s="1" customFormat="1" ht="24.95" customHeight="1" x14ac:dyDescent="0.2">
      <c r="A50" s="21"/>
      <c r="B50" s="21"/>
      <c r="C50" s="23"/>
      <c r="D50" s="23"/>
      <c r="E50" s="21"/>
      <c r="F50" s="21"/>
      <c r="G50" s="21"/>
      <c r="H50" s="21"/>
      <c r="I50" s="27"/>
      <c r="J50" s="21"/>
      <c r="K50" s="21"/>
      <c r="L50" s="21"/>
      <c r="M50" s="21"/>
      <c r="N50" s="3"/>
      <c r="O50" s="3"/>
      <c r="P50" s="3"/>
      <c r="Q50" s="3"/>
      <c r="R50" s="3"/>
      <c r="S50" s="3"/>
      <c r="T50" s="3"/>
      <c r="U50" s="3"/>
      <c r="V50" s="3"/>
      <c r="W50" s="4"/>
    </row>
    <row r="51" spans="1:23" s="1" customFormat="1" ht="24.95" customHeight="1" x14ac:dyDescent="0.2">
      <c r="A51" s="21"/>
      <c r="B51" s="21"/>
      <c r="C51" s="23"/>
      <c r="D51" s="23"/>
      <c r="E51" s="21"/>
      <c r="F51" s="21"/>
      <c r="G51" s="21"/>
      <c r="H51" s="21"/>
      <c r="I51" s="27"/>
      <c r="J51" s="21"/>
      <c r="K51" s="21"/>
      <c r="L51" s="21"/>
      <c r="M51" s="21"/>
      <c r="N51" s="3"/>
      <c r="O51" s="3"/>
      <c r="P51" s="3"/>
      <c r="Q51" s="3"/>
      <c r="R51" s="3"/>
      <c r="S51" s="3"/>
      <c r="T51" s="3"/>
      <c r="U51" s="3"/>
      <c r="V51" s="3"/>
      <c r="W51" s="4"/>
    </row>
    <row r="52" spans="1:23" s="1" customFormat="1" ht="24.95" customHeight="1" x14ac:dyDescent="0.2">
      <c r="A52" s="21"/>
      <c r="B52" s="21"/>
      <c r="C52" s="23"/>
      <c r="D52" s="23"/>
      <c r="E52" s="21"/>
      <c r="F52" s="21"/>
      <c r="G52" s="21"/>
      <c r="H52" s="21"/>
      <c r="I52" s="27"/>
      <c r="J52" s="21"/>
      <c r="K52" s="21"/>
      <c r="L52" s="21"/>
      <c r="M52" s="21"/>
      <c r="N52" s="3"/>
      <c r="O52" s="3"/>
      <c r="P52" s="3"/>
      <c r="Q52" s="3"/>
      <c r="R52" s="3"/>
      <c r="S52" s="3"/>
      <c r="T52" s="3"/>
      <c r="U52" s="3"/>
      <c r="V52" s="3"/>
      <c r="W52" s="4"/>
    </row>
    <row r="53" spans="1:23" s="1" customFormat="1" ht="24.95" customHeight="1" x14ac:dyDescent="0.2">
      <c r="A53" s="21"/>
      <c r="B53" s="21"/>
      <c r="C53" s="23"/>
      <c r="D53" s="23"/>
      <c r="E53" s="21"/>
      <c r="F53" s="21"/>
      <c r="G53" s="21"/>
      <c r="H53" s="21"/>
      <c r="I53" s="27"/>
      <c r="J53" s="21"/>
      <c r="K53" s="21"/>
      <c r="L53" s="21"/>
      <c r="M53" s="21"/>
      <c r="N53" s="3"/>
      <c r="O53" s="3"/>
      <c r="P53" s="3"/>
      <c r="Q53" s="3"/>
      <c r="R53" s="3"/>
      <c r="S53" s="3"/>
      <c r="T53" s="3"/>
      <c r="U53" s="3"/>
      <c r="V53" s="3"/>
      <c r="W53" s="4"/>
    </row>
    <row r="54" spans="1:23" s="1" customFormat="1" ht="24.95" customHeight="1" x14ac:dyDescent="0.2">
      <c r="A54" s="21"/>
      <c r="B54" s="21"/>
      <c r="C54" s="23"/>
      <c r="D54" s="23"/>
      <c r="E54" s="21"/>
      <c r="F54" s="21"/>
      <c r="G54" s="21"/>
      <c r="H54" s="21"/>
      <c r="I54" s="27"/>
      <c r="J54" s="21"/>
      <c r="K54" s="21"/>
      <c r="L54" s="21"/>
      <c r="M54" s="21"/>
      <c r="N54" s="3"/>
      <c r="O54" s="3"/>
      <c r="P54" s="3"/>
      <c r="Q54" s="3"/>
      <c r="R54" s="3"/>
      <c r="S54" s="3"/>
      <c r="T54" s="3"/>
      <c r="U54" s="3"/>
      <c r="V54" s="3"/>
      <c r="W54" s="4"/>
    </row>
    <row r="55" spans="1:23" s="1" customFormat="1" ht="24.95" customHeight="1" x14ac:dyDescent="0.2">
      <c r="A55" s="21"/>
      <c r="B55" s="21"/>
      <c r="C55" s="23"/>
      <c r="D55" s="23"/>
      <c r="E55" s="21"/>
      <c r="F55" s="21"/>
      <c r="G55" s="21"/>
      <c r="H55" s="21"/>
      <c r="I55" s="27"/>
      <c r="J55" s="21"/>
      <c r="K55" s="21"/>
      <c r="L55" s="21"/>
      <c r="M55" s="21"/>
      <c r="N55" s="3"/>
      <c r="O55" s="3"/>
      <c r="P55" s="3"/>
      <c r="Q55" s="3"/>
      <c r="R55" s="3"/>
      <c r="S55" s="3"/>
      <c r="T55" s="3"/>
      <c r="U55" s="3"/>
      <c r="V55" s="3"/>
      <c r="W55" s="4"/>
    </row>
    <row r="56" spans="1:23" s="1" customFormat="1" ht="24.95" customHeight="1" x14ac:dyDescent="0.2">
      <c r="A56" s="21"/>
      <c r="B56" s="21"/>
      <c r="C56" s="23"/>
      <c r="D56" s="23"/>
      <c r="E56" s="21"/>
      <c r="F56" s="21"/>
      <c r="G56" s="21"/>
      <c r="H56" s="21"/>
      <c r="I56" s="27"/>
      <c r="J56" s="21"/>
      <c r="K56" s="21"/>
      <c r="L56" s="21"/>
      <c r="M56" s="21"/>
      <c r="N56" s="3"/>
      <c r="O56" s="3"/>
      <c r="P56" s="3"/>
      <c r="Q56" s="3"/>
      <c r="R56" s="3"/>
      <c r="S56" s="3"/>
      <c r="T56" s="3"/>
      <c r="U56" s="3"/>
      <c r="V56" s="3"/>
      <c r="W56" s="4"/>
    </row>
    <row r="57" spans="1:23" s="1" customFormat="1" ht="24.95" customHeight="1" x14ac:dyDescent="0.2">
      <c r="A57" s="21"/>
      <c r="B57" s="21"/>
      <c r="C57" s="23"/>
      <c r="D57" s="23"/>
      <c r="E57" s="21"/>
      <c r="F57" s="21"/>
      <c r="G57" s="21"/>
      <c r="H57" s="21"/>
      <c r="I57" s="27"/>
      <c r="J57" s="21"/>
      <c r="K57" s="21"/>
      <c r="L57" s="21"/>
      <c r="M57" s="21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1:23" s="1" customFormat="1" ht="24.95" customHeight="1" x14ac:dyDescent="0.2">
      <c r="A58" s="21"/>
      <c r="B58" s="21"/>
      <c r="C58" s="23"/>
      <c r="D58" s="23"/>
      <c r="E58" s="21"/>
      <c r="F58" s="21"/>
      <c r="G58" s="21"/>
      <c r="H58" s="21"/>
      <c r="I58" s="27"/>
      <c r="J58" s="21"/>
      <c r="K58" s="21"/>
      <c r="L58" s="21"/>
      <c r="M58" s="21"/>
      <c r="N58" s="3"/>
      <c r="O58" s="3"/>
      <c r="P58" s="3"/>
      <c r="Q58" s="3"/>
      <c r="R58" s="3"/>
      <c r="S58" s="3"/>
      <c r="T58" s="3"/>
      <c r="U58" s="3"/>
      <c r="V58" s="3"/>
      <c r="W58" s="4"/>
    </row>
    <row r="59" spans="1:23" s="1" customFormat="1" ht="24.95" customHeight="1" x14ac:dyDescent="0.2">
      <c r="A59" s="21"/>
      <c r="B59" s="21"/>
      <c r="C59" s="23"/>
      <c r="D59" s="23"/>
      <c r="E59" s="21"/>
      <c r="F59" s="21"/>
      <c r="G59" s="21"/>
      <c r="H59" s="21"/>
      <c r="I59" s="27"/>
      <c r="J59" s="21"/>
      <c r="K59" s="21"/>
      <c r="L59" s="21"/>
      <c r="M59" s="21"/>
      <c r="N59" s="3"/>
      <c r="O59" s="3"/>
      <c r="P59" s="3"/>
      <c r="Q59" s="3"/>
      <c r="R59" s="3"/>
      <c r="S59" s="3"/>
      <c r="T59" s="3"/>
      <c r="U59" s="3"/>
      <c r="V59" s="3"/>
      <c r="W59" s="4"/>
    </row>
    <row r="60" spans="1:23" s="1" customFormat="1" ht="24.95" customHeight="1" x14ac:dyDescent="0.2">
      <c r="A60" s="21"/>
      <c r="B60" s="21"/>
      <c r="C60" s="23"/>
      <c r="D60" s="23"/>
      <c r="E60" s="21"/>
      <c r="F60" s="21"/>
      <c r="G60" s="21"/>
      <c r="H60" s="21"/>
      <c r="I60" s="27"/>
      <c r="J60" s="21"/>
      <c r="K60" s="21"/>
      <c r="L60" s="21"/>
      <c r="M60" s="21"/>
      <c r="N60" s="3"/>
      <c r="O60" s="3"/>
      <c r="P60" s="3"/>
      <c r="Q60" s="3"/>
      <c r="R60" s="3"/>
      <c r="S60" s="3"/>
      <c r="T60" s="3"/>
      <c r="U60" s="3"/>
      <c r="V60" s="3"/>
      <c r="W60" s="4"/>
    </row>
    <row r="61" spans="1:23" s="1" customFormat="1" ht="24.95" customHeight="1" x14ac:dyDescent="0.2">
      <c r="A61" s="21"/>
      <c r="B61" s="21"/>
      <c r="C61" s="23"/>
      <c r="D61" s="23"/>
      <c r="E61" s="21"/>
      <c r="F61" s="21"/>
      <c r="G61" s="21"/>
      <c r="H61" s="21"/>
      <c r="I61" s="27"/>
      <c r="J61" s="21"/>
      <c r="K61" s="21"/>
      <c r="L61" s="21"/>
      <c r="M61" s="21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s="1" customFormat="1" ht="24.95" customHeight="1" x14ac:dyDescent="0.2">
      <c r="A62" s="21"/>
      <c r="B62" s="21"/>
      <c r="C62" s="23"/>
      <c r="D62" s="23"/>
      <c r="E62" s="21"/>
      <c r="F62" s="21"/>
      <c r="G62" s="21"/>
      <c r="H62" s="21"/>
      <c r="I62" s="27"/>
      <c r="J62" s="21"/>
      <c r="K62" s="21"/>
      <c r="L62" s="21"/>
      <c r="M62" s="21"/>
      <c r="N62" s="3"/>
      <c r="O62" s="3"/>
      <c r="P62" s="3"/>
      <c r="Q62" s="3"/>
      <c r="R62" s="3"/>
      <c r="S62" s="3"/>
      <c r="T62" s="3"/>
      <c r="U62" s="3"/>
      <c r="V62" s="3"/>
      <c r="W62" s="4"/>
    </row>
    <row r="63" spans="1:23" s="1" customFormat="1" ht="24.95" customHeight="1" x14ac:dyDescent="0.2">
      <c r="A63" s="21"/>
      <c r="B63" s="21"/>
      <c r="C63" s="23"/>
      <c r="D63" s="23"/>
      <c r="E63" s="21"/>
      <c r="F63" s="21"/>
      <c r="G63" s="21"/>
      <c r="H63" s="21"/>
      <c r="I63" s="27"/>
      <c r="J63" s="21"/>
      <c r="K63" s="21"/>
      <c r="L63" s="21"/>
      <c r="M63" s="21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s="1" customFormat="1" ht="24.95" customHeight="1" x14ac:dyDescent="0.2">
      <c r="A64" s="21"/>
      <c r="B64" s="21"/>
      <c r="C64" s="23"/>
      <c r="D64" s="23"/>
      <c r="E64" s="21"/>
      <c r="F64" s="21"/>
      <c r="G64" s="21"/>
      <c r="H64" s="21"/>
      <c r="I64" s="27"/>
      <c r="J64" s="21"/>
      <c r="K64" s="21"/>
      <c r="L64" s="21"/>
      <c r="M64" s="21"/>
      <c r="N64" s="3"/>
      <c r="O64" s="3"/>
      <c r="P64" s="3"/>
      <c r="Q64" s="3"/>
      <c r="R64" s="3"/>
      <c r="S64" s="3"/>
      <c r="T64" s="3"/>
      <c r="U64" s="3"/>
      <c r="V64" s="3"/>
      <c r="W64" s="4"/>
    </row>
    <row r="65" spans="1:23" s="1" customFormat="1" ht="24.95" customHeight="1" x14ac:dyDescent="0.2">
      <c r="A65" s="21"/>
      <c r="B65" s="21"/>
      <c r="C65" s="23"/>
      <c r="D65" s="23"/>
      <c r="E65" s="21"/>
      <c r="F65" s="21"/>
      <c r="G65" s="21"/>
      <c r="H65" s="21"/>
      <c r="I65" s="27"/>
      <c r="J65" s="21"/>
      <c r="K65" s="21"/>
      <c r="L65" s="21"/>
      <c r="M65" s="21"/>
      <c r="N65" s="3"/>
      <c r="O65" s="3"/>
      <c r="P65" s="3"/>
      <c r="Q65" s="3"/>
      <c r="R65" s="3"/>
      <c r="S65" s="3"/>
      <c r="T65" s="3"/>
      <c r="U65" s="3"/>
      <c r="V65" s="3"/>
      <c r="W65" s="4"/>
    </row>
    <row r="66" spans="1:23" s="1" customFormat="1" ht="24.95" customHeight="1" x14ac:dyDescent="0.2">
      <c r="A66" s="21"/>
      <c r="B66" s="21"/>
      <c r="C66" s="23"/>
      <c r="D66" s="23"/>
      <c r="E66" s="21"/>
      <c r="F66" s="21"/>
      <c r="G66" s="21"/>
      <c r="H66" s="21"/>
      <c r="I66" s="27"/>
      <c r="J66" s="21"/>
      <c r="K66" s="21"/>
      <c r="L66" s="21"/>
      <c r="M66" s="21"/>
      <c r="N66" s="3"/>
      <c r="O66" s="3"/>
      <c r="P66" s="3"/>
      <c r="Q66" s="3"/>
      <c r="R66" s="3"/>
      <c r="S66" s="3"/>
      <c r="T66" s="3"/>
      <c r="U66" s="3"/>
      <c r="V66" s="3"/>
      <c r="W66" s="4"/>
    </row>
    <row r="67" spans="1:23" s="1" customFormat="1" ht="24.95" customHeight="1" x14ac:dyDescent="0.2">
      <c r="A67" s="21"/>
      <c r="B67" s="21"/>
      <c r="C67" s="23"/>
      <c r="D67" s="23"/>
      <c r="E67" s="21"/>
      <c r="F67" s="21"/>
      <c r="G67" s="21"/>
      <c r="H67" s="21"/>
      <c r="I67" s="27"/>
      <c r="J67" s="21"/>
      <c r="K67" s="21"/>
      <c r="L67" s="21"/>
      <c r="M67" s="21"/>
      <c r="N67" s="3"/>
      <c r="O67" s="3"/>
      <c r="P67" s="3"/>
      <c r="Q67" s="3"/>
      <c r="R67" s="3"/>
      <c r="S67" s="3"/>
      <c r="T67" s="3"/>
      <c r="U67" s="3"/>
      <c r="V67" s="3"/>
      <c r="W67" s="4"/>
    </row>
    <row r="68" spans="1:23" s="1" customFormat="1" ht="24.95" customHeight="1" x14ac:dyDescent="0.2">
      <c r="A68" s="21"/>
      <c r="B68" s="21"/>
      <c r="C68" s="23"/>
      <c r="D68" s="23"/>
      <c r="E68" s="21"/>
      <c r="F68" s="21"/>
      <c r="G68" s="21"/>
      <c r="H68" s="21"/>
      <c r="I68" s="27"/>
      <c r="J68" s="21"/>
      <c r="K68" s="21"/>
      <c r="L68" s="21"/>
      <c r="M68" s="21"/>
      <c r="N68" s="3"/>
      <c r="O68" s="3"/>
      <c r="P68" s="3"/>
      <c r="Q68" s="3"/>
      <c r="R68" s="3"/>
      <c r="S68" s="3"/>
      <c r="T68" s="3"/>
      <c r="U68" s="3"/>
      <c r="V68" s="3"/>
      <c r="W68" s="4"/>
    </row>
    <row r="69" spans="1:23" s="1" customFormat="1" ht="24.95" customHeight="1" x14ac:dyDescent="0.2">
      <c r="A69" s="21"/>
      <c r="B69" s="21"/>
      <c r="C69" s="23"/>
      <c r="D69" s="23"/>
      <c r="E69" s="21"/>
      <c r="F69" s="21"/>
      <c r="G69" s="21"/>
      <c r="H69" s="21"/>
      <c r="I69" s="27"/>
      <c r="J69" s="21"/>
      <c r="K69" s="21"/>
      <c r="L69" s="21"/>
      <c r="M69" s="21"/>
      <c r="N69" s="3"/>
      <c r="O69" s="3"/>
      <c r="P69" s="3"/>
      <c r="Q69" s="3"/>
      <c r="R69" s="3"/>
      <c r="S69" s="3"/>
      <c r="T69" s="3"/>
      <c r="U69" s="3"/>
      <c r="V69" s="3"/>
      <c r="W69" s="4"/>
    </row>
    <row r="70" spans="1:23" s="1" customFormat="1" ht="24.95" customHeight="1" x14ac:dyDescent="0.2">
      <c r="A70" s="21"/>
      <c r="B70" s="21"/>
      <c r="C70" s="23"/>
      <c r="D70" s="23"/>
      <c r="E70" s="21"/>
      <c r="F70" s="21"/>
      <c r="G70" s="21"/>
      <c r="H70" s="21"/>
      <c r="I70" s="27"/>
      <c r="J70" s="21"/>
      <c r="K70" s="21"/>
      <c r="L70" s="21"/>
      <c r="M70" s="21"/>
      <c r="N70" s="3"/>
      <c r="O70" s="3"/>
      <c r="P70" s="3"/>
      <c r="Q70" s="3"/>
      <c r="R70" s="3"/>
      <c r="S70" s="3"/>
      <c r="T70" s="3"/>
      <c r="U70" s="3"/>
      <c r="V70" s="3"/>
      <c r="W70" s="4"/>
    </row>
    <row r="71" spans="1:23" s="1" customFormat="1" ht="24.95" customHeight="1" x14ac:dyDescent="0.2">
      <c r="A71" s="21"/>
      <c r="B71" s="21"/>
      <c r="C71" s="23"/>
      <c r="D71" s="23"/>
      <c r="E71" s="21"/>
      <c r="F71" s="21"/>
      <c r="G71" s="21"/>
      <c r="H71" s="21"/>
      <c r="I71" s="27"/>
      <c r="J71" s="21"/>
      <c r="K71" s="21"/>
      <c r="L71" s="21"/>
      <c r="M71" s="21"/>
      <c r="N71" s="3"/>
      <c r="O71" s="3"/>
      <c r="P71" s="3"/>
      <c r="Q71" s="3"/>
      <c r="R71" s="3"/>
      <c r="S71" s="3"/>
      <c r="T71" s="3"/>
      <c r="U71" s="3"/>
      <c r="V71" s="3"/>
      <c r="W71" s="4"/>
    </row>
    <row r="72" spans="1:23" s="1" customFormat="1" ht="24.95" customHeight="1" x14ac:dyDescent="0.2">
      <c r="A72" s="21"/>
      <c r="B72" s="21"/>
      <c r="C72" s="23"/>
      <c r="D72" s="23"/>
      <c r="E72" s="21"/>
      <c r="F72" s="21"/>
      <c r="G72" s="21"/>
      <c r="H72" s="21"/>
      <c r="I72" s="27"/>
      <c r="J72" s="21"/>
      <c r="K72" s="21"/>
      <c r="L72" s="21"/>
      <c r="M72" s="21"/>
      <c r="N72" s="3"/>
      <c r="O72" s="3"/>
      <c r="P72" s="3"/>
      <c r="Q72" s="3"/>
      <c r="R72" s="3"/>
      <c r="S72" s="3"/>
      <c r="T72" s="3"/>
      <c r="U72" s="3"/>
      <c r="V72" s="3"/>
      <c r="W72" s="4"/>
    </row>
    <row r="73" spans="1:23" s="1" customFormat="1" ht="24.95" customHeight="1" x14ac:dyDescent="0.2">
      <c r="A73" s="21"/>
      <c r="B73" s="21"/>
      <c r="C73" s="23"/>
      <c r="D73" s="23"/>
      <c r="E73" s="21"/>
      <c r="F73" s="21"/>
      <c r="G73" s="21"/>
      <c r="H73" s="21"/>
      <c r="I73" s="27"/>
      <c r="J73" s="21"/>
      <c r="K73" s="21"/>
      <c r="L73" s="21"/>
      <c r="M73" s="21"/>
      <c r="N73" s="3"/>
      <c r="O73" s="3"/>
      <c r="P73" s="3"/>
      <c r="Q73" s="3"/>
      <c r="R73" s="3"/>
      <c r="S73" s="3"/>
      <c r="T73" s="3"/>
      <c r="U73" s="3"/>
      <c r="V73" s="3"/>
      <c r="W73" s="4"/>
    </row>
    <row r="74" spans="1:23" s="1" customFormat="1" ht="24.95" customHeight="1" x14ac:dyDescent="0.2">
      <c r="A74" s="21"/>
      <c r="B74" s="21"/>
      <c r="C74" s="23"/>
      <c r="D74" s="23"/>
      <c r="E74" s="21"/>
      <c r="F74" s="21"/>
      <c r="G74" s="21"/>
      <c r="H74" s="21"/>
      <c r="I74" s="27"/>
      <c r="J74" s="21"/>
      <c r="K74" s="21"/>
      <c r="L74" s="21"/>
      <c r="M74" s="21"/>
      <c r="N74" s="3"/>
      <c r="O74" s="3"/>
      <c r="P74" s="3"/>
      <c r="Q74" s="3"/>
      <c r="R74" s="3"/>
      <c r="S74" s="3"/>
      <c r="T74" s="3"/>
      <c r="U74" s="3"/>
      <c r="V74" s="3"/>
      <c r="W74" s="4"/>
    </row>
    <row r="75" spans="1:23" s="1" customFormat="1" ht="24.95" customHeight="1" x14ac:dyDescent="0.2">
      <c r="A75" s="21"/>
      <c r="B75" s="21"/>
      <c r="C75" s="23"/>
      <c r="D75" s="23"/>
      <c r="E75" s="21"/>
      <c r="F75" s="21"/>
      <c r="G75" s="21"/>
      <c r="H75" s="21"/>
      <c r="I75" s="27"/>
      <c r="J75" s="21"/>
      <c r="K75" s="21"/>
      <c r="L75" s="21"/>
      <c r="M75" s="21"/>
      <c r="N75" s="3"/>
      <c r="O75" s="3"/>
      <c r="P75" s="3"/>
      <c r="Q75" s="3"/>
      <c r="R75" s="3"/>
      <c r="S75" s="3"/>
      <c r="T75" s="3"/>
      <c r="U75" s="3"/>
      <c r="V75" s="3"/>
      <c r="W75" s="4"/>
    </row>
    <row r="76" spans="1:23" s="1" customFormat="1" ht="24.95" customHeight="1" x14ac:dyDescent="0.2">
      <c r="A76" s="21"/>
      <c r="B76" s="21"/>
      <c r="C76" s="23"/>
      <c r="D76" s="23"/>
      <c r="E76" s="21"/>
      <c r="F76" s="21"/>
      <c r="G76" s="21"/>
      <c r="H76" s="21"/>
      <c r="I76" s="27"/>
      <c r="J76" s="21"/>
      <c r="K76" s="21"/>
      <c r="L76" s="21"/>
      <c r="M76" s="21"/>
      <c r="N76" s="3"/>
      <c r="O76" s="3"/>
      <c r="P76" s="3"/>
      <c r="Q76" s="3"/>
      <c r="R76" s="3"/>
      <c r="S76" s="3"/>
      <c r="T76" s="3"/>
      <c r="U76" s="3"/>
      <c r="V76" s="3"/>
      <c r="W76" s="4"/>
    </row>
    <row r="77" spans="1:23" s="1" customFormat="1" ht="24.95" customHeight="1" x14ac:dyDescent="0.2">
      <c r="A77" s="21"/>
      <c r="B77" s="21"/>
      <c r="C77" s="23"/>
      <c r="D77" s="23"/>
      <c r="E77" s="21"/>
      <c r="F77" s="21"/>
      <c r="G77" s="21"/>
      <c r="H77" s="21"/>
      <c r="I77" s="27"/>
      <c r="J77" s="21"/>
      <c r="K77" s="21"/>
      <c r="L77" s="21"/>
      <c r="M77" s="21"/>
      <c r="N77" s="3"/>
      <c r="O77" s="3"/>
      <c r="P77" s="3"/>
      <c r="Q77" s="3"/>
      <c r="R77" s="3"/>
      <c r="S77" s="3"/>
      <c r="T77" s="3"/>
      <c r="U77" s="3"/>
      <c r="V77" s="3"/>
      <c r="W77" s="4"/>
    </row>
    <row r="78" spans="1:23" ht="24.95" customHeight="1" x14ac:dyDescent="0.2">
      <c r="A78" s="21"/>
      <c r="B78" s="21"/>
      <c r="C78" s="23"/>
      <c r="D78" s="23"/>
      <c r="E78" s="21"/>
      <c r="F78" s="21"/>
      <c r="G78" s="21"/>
      <c r="H78" s="21"/>
      <c r="I78" s="21"/>
      <c r="J78" s="21"/>
      <c r="K78" s="21"/>
      <c r="L78" s="21"/>
      <c r="M78" s="21"/>
    </row>
    <row r="79" spans="1:23" ht="24.95" customHeight="1" x14ac:dyDescent="0.2">
      <c r="A79" s="21"/>
      <c r="B79" s="21"/>
      <c r="C79" s="23"/>
      <c r="D79" s="23"/>
      <c r="E79" s="21"/>
      <c r="F79" s="21"/>
      <c r="G79" s="21"/>
      <c r="H79" s="21"/>
      <c r="I79" s="21"/>
      <c r="J79" s="21"/>
      <c r="K79" s="21"/>
      <c r="L79" s="21"/>
      <c r="M79" s="21"/>
    </row>
    <row r="80" spans="1:23" ht="24.95" customHeight="1" x14ac:dyDescent="0.2">
      <c r="A80" s="31" t="str">
        <f>"Табела. Природно кретање становништва, " &amp; TABELA1!A1</f>
        <v>Табела. Природно кретање становништва, Сува Река</v>
      </c>
      <c r="B80" s="21"/>
      <c r="C80" s="23"/>
      <c r="D80" s="23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26.25" customHeight="1" x14ac:dyDescent="0.2">
      <c r="A81" s="77" t="s">
        <v>0</v>
      </c>
      <c r="B81" s="78" t="s">
        <v>2</v>
      </c>
      <c r="C81" s="78" t="s">
        <v>679</v>
      </c>
      <c r="D81" s="76" t="s">
        <v>680</v>
      </c>
      <c r="E81" s="78" t="s">
        <v>681</v>
      </c>
      <c r="F81" s="78" t="s">
        <v>682</v>
      </c>
      <c r="G81" s="76" t="s">
        <v>687</v>
      </c>
      <c r="H81" s="76"/>
      <c r="I81" s="76"/>
      <c r="J81" s="74" t="s">
        <v>686</v>
      </c>
      <c r="K81" s="21"/>
      <c r="L81" s="21"/>
      <c r="M81" s="21"/>
    </row>
    <row r="82" spans="1:13" ht="39.75" customHeight="1" x14ac:dyDescent="0.2">
      <c r="A82" s="77"/>
      <c r="B82" s="78"/>
      <c r="C82" s="78"/>
      <c r="D82" s="76"/>
      <c r="E82" s="78"/>
      <c r="F82" s="78"/>
      <c r="G82" s="32" t="s">
        <v>683</v>
      </c>
      <c r="H82" s="32" t="s">
        <v>684</v>
      </c>
      <c r="I82" s="33" t="s">
        <v>685</v>
      </c>
      <c r="J82" s="75"/>
      <c r="K82" s="21"/>
      <c r="L82" s="21"/>
      <c r="M82" s="21"/>
    </row>
    <row r="83" spans="1:13" ht="24.95" customHeight="1" x14ac:dyDescent="0.2">
      <c r="A83" s="21"/>
      <c r="B83" s="21"/>
      <c r="C83" s="23"/>
      <c r="D83" s="23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24.95" customHeight="1" x14ac:dyDescent="0.2">
      <c r="A84" s="34">
        <v>1961</v>
      </c>
      <c r="B84" s="35">
        <f>IF(ISBLANK(TABELA1!B4),"-",TABELA1!B4)</f>
        <v>34844</v>
      </c>
      <c r="C84" s="35">
        <f>IF(ISBLANK(TABELA1!C4),"-",TABELA1!C4)</f>
        <v>1680</v>
      </c>
      <c r="D84" s="35">
        <f>IF(ISBLANK(TABELA1!D4),"-",TABELA1!D4)</f>
        <v>512</v>
      </c>
      <c r="E84" s="35">
        <f>IF(ISBLANK(TABELA1!E4),"-",TABELA1!E4)</f>
        <v>1168</v>
      </c>
      <c r="F84" s="35">
        <f>IF(ISBLANK(TABELA1!F4),"-",TABELA1!F4)</f>
        <v>271</v>
      </c>
      <c r="G84" s="36">
        <f>IF(ISBLANK(TABELA2!B5),"-",TABELA2!B5)</f>
        <v>48.2</v>
      </c>
      <c r="H84" s="36">
        <f>IF(ISBLANK(TABELA3!B5),"-",TABELA3!B5)</f>
        <v>14.7</v>
      </c>
      <c r="I84" s="36">
        <f>IF(ISBLANK(TABELA4!B5),"-",TABELA4!B5)</f>
        <v>33.5</v>
      </c>
      <c r="J84" s="36">
        <f>IF(ISBLANK(TABELA5!B5),"-",TABELA5!B5)</f>
        <v>161.30000000000001</v>
      </c>
      <c r="K84" s="21"/>
      <c r="L84" s="21"/>
      <c r="M84" s="21"/>
    </row>
    <row r="85" spans="1:13" ht="24.95" customHeight="1" x14ac:dyDescent="0.2">
      <c r="A85" s="34">
        <v>1962</v>
      </c>
      <c r="B85" s="35">
        <f>IF(ISBLANK(TABELA1!B5),"-",TABELA1!B5)</f>
        <v>35902</v>
      </c>
      <c r="C85" s="35">
        <f>IF(ISBLANK(TABELA1!C5),"-",TABELA1!C5)</f>
        <v>1768</v>
      </c>
      <c r="D85" s="35">
        <f>IF(ISBLANK(TABELA1!D5),"-",TABELA1!D5)</f>
        <v>718</v>
      </c>
      <c r="E85" s="35">
        <f>IF(ISBLANK(TABELA1!E5),"-",TABELA1!E5)</f>
        <v>1050</v>
      </c>
      <c r="F85" s="35">
        <f>IF(ISBLANK(TABELA1!F5),"-",TABELA1!F5)</f>
        <v>294</v>
      </c>
      <c r="G85" s="36">
        <f>IF(ISBLANK(TABELA2!B6),"-",TABELA2!B6)</f>
        <v>49.2</v>
      </c>
      <c r="H85" s="36">
        <f>IF(ISBLANK(TABELA3!B6),"-",TABELA3!B6)</f>
        <v>20</v>
      </c>
      <c r="I85" s="36">
        <f>IF(ISBLANK(TABELA4!B6),"-",TABELA4!B6)</f>
        <v>29.2</v>
      </c>
      <c r="J85" s="36">
        <f>IF(ISBLANK(TABELA5!B6),"-",TABELA5!B6)</f>
        <v>166.3</v>
      </c>
      <c r="K85" s="21"/>
      <c r="L85" s="21"/>
      <c r="M85" s="21"/>
    </row>
    <row r="86" spans="1:13" ht="24.95" customHeight="1" x14ac:dyDescent="0.2">
      <c r="A86" s="34">
        <v>1963</v>
      </c>
      <c r="B86" s="35">
        <f>IF(ISBLANK(TABELA1!B6),"-",TABELA1!B6)</f>
        <v>36960</v>
      </c>
      <c r="C86" s="35">
        <f>IF(ISBLANK(TABELA1!C6),"-",TABELA1!C6)</f>
        <v>1791</v>
      </c>
      <c r="D86" s="35">
        <f>IF(ISBLANK(TABELA1!D6),"-",TABELA1!D6)</f>
        <v>530</v>
      </c>
      <c r="E86" s="35">
        <f>IF(ISBLANK(TABELA1!E6),"-",TABELA1!E6)</f>
        <v>1261</v>
      </c>
      <c r="F86" s="35">
        <f>IF(ISBLANK(TABELA1!F6),"-",TABELA1!F6)</f>
        <v>248</v>
      </c>
      <c r="G86" s="36">
        <f>IF(ISBLANK(TABELA2!B7),"-",TABELA2!B7)</f>
        <v>48.5</v>
      </c>
      <c r="H86" s="36">
        <f>IF(ISBLANK(TABELA3!B7),"-",TABELA3!B7)</f>
        <v>14.3</v>
      </c>
      <c r="I86" s="36">
        <f>IF(ISBLANK(TABELA4!B7),"-",TABELA4!B7)</f>
        <v>34.200000000000003</v>
      </c>
      <c r="J86" s="36">
        <f>IF(ISBLANK(TABELA5!B7),"-",TABELA5!B7)</f>
        <v>138.5</v>
      </c>
      <c r="K86" s="21"/>
      <c r="L86" s="21"/>
      <c r="M86" s="21"/>
    </row>
    <row r="87" spans="1:13" ht="24.95" customHeight="1" x14ac:dyDescent="0.2">
      <c r="A87" s="34">
        <v>1964</v>
      </c>
      <c r="B87" s="35">
        <f>IF(ISBLANK(TABELA1!B7),"-",TABELA1!B7)</f>
        <v>38018</v>
      </c>
      <c r="C87" s="35">
        <f>IF(ISBLANK(TABELA1!C7),"-",TABELA1!C7)</f>
        <v>1883</v>
      </c>
      <c r="D87" s="35">
        <f>IF(ISBLANK(TABELA1!D7),"-",TABELA1!D7)</f>
        <v>606</v>
      </c>
      <c r="E87" s="35">
        <f>IF(ISBLANK(TABELA1!E7),"-",TABELA1!E7)</f>
        <v>1277</v>
      </c>
      <c r="F87" s="35">
        <f>IF(ISBLANK(TABELA1!F7),"-",TABELA1!F7)</f>
        <v>282</v>
      </c>
      <c r="G87" s="36">
        <f>IF(ISBLANK(TABELA2!B8),"-",TABELA2!B8)</f>
        <v>49.5</v>
      </c>
      <c r="H87" s="36">
        <f>IF(ISBLANK(TABELA3!B8),"-",TABELA3!B8)</f>
        <v>15.9</v>
      </c>
      <c r="I87" s="36">
        <f>IF(ISBLANK(TABELA4!B8),"-",TABELA4!B8)</f>
        <v>33.6</v>
      </c>
      <c r="J87" s="36">
        <f>IF(ISBLANK(TABELA5!B8),"-",TABELA5!B8)</f>
        <v>149.80000000000001</v>
      </c>
      <c r="K87" s="21"/>
      <c r="L87" s="21"/>
      <c r="M87" s="21"/>
    </row>
    <row r="88" spans="1:13" ht="24.95" customHeight="1" x14ac:dyDescent="0.2">
      <c r="A88" s="34">
        <v>1965</v>
      </c>
      <c r="B88" s="35">
        <f>IF(ISBLANK(TABELA1!B8),"-",TABELA1!B8)</f>
        <v>39076</v>
      </c>
      <c r="C88" s="35">
        <f>IF(ISBLANK(TABELA1!C8),"-",TABELA1!C8)</f>
        <v>1907</v>
      </c>
      <c r="D88" s="35">
        <f>IF(ISBLANK(TABELA1!D8),"-",TABELA1!D8)</f>
        <v>530</v>
      </c>
      <c r="E88" s="35">
        <f>IF(ISBLANK(TABELA1!E8),"-",TABELA1!E8)</f>
        <v>1377</v>
      </c>
      <c r="F88" s="35">
        <f>IF(ISBLANK(TABELA1!F8),"-",TABELA1!F8)</f>
        <v>284</v>
      </c>
      <c r="G88" s="36">
        <f>IF(ISBLANK(TABELA2!B9),"-",TABELA2!B9)</f>
        <v>48.8</v>
      </c>
      <c r="H88" s="36">
        <f>IF(ISBLANK(TABELA3!B9),"-",TABELA3!B9)</f>
        <v>13.6</v>
      </c>
      <c r="I88" s="36">
        <f>IF(ISBLANK(TABELA4!B9),"-",TABELA4!B9)</f>
        <v>35.200000000000003</v>
      </c>
      <c r="J88" s="36">
        <f>IF(ISBLANK(TABELA5!B9),"-",TABELA5!B9)</f>
        <v>148.9</v>
      </c>
      <c r="K88" s="21"/>
      <c r="L88" s="21"/>
      <c r="M88" s="21"/>
    </row>
    <row r="89" spans="1:13" ht="24.9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24.95" customHeight="1" x14ac:dyDescent="0.2">
      <c r="A90" s="34">
        <v>1966</v>
      </c>
      <c r="B90" s="35">
        <f>IF(ISBLANK(TABELA1!B9),"-",TABELA1!B9)</f>
        <v>40134</v>
      </c>
      <c r="C90" s="35">
        <f>IF(ISBLANK(TABELA1!C9),"-",TABELA1!C9)</f>
        <v>1819</v>
      </c>
      <c r="D90" s="35">
        <f>IF(ISBLANK(TABELA1!D9),"-",TABELA1!D9)</f>
        <v>422</v>
      </c>
      <c r="E90" s="35">
        <f>IF(ISBLANK(TABELA1!E9),"-",TABELA1!E9)</f>
        <v>1397</v>
      </c>
      <c r="F90" s="35">
        <f>IF(ISBLANK(TABELA1!F9),"-",TABELA1!F9)</f>
        <v>226</v>
      </c>
      <c r="G90" s="36">
        <f>IF(ISBLANK(TABELA2!B10),"-",TABELA2!B10)</f>
        <v>45.3</v>
      </c>
      <c r="H90" s="36">
        <f>IF(ISBLANK(TABELA3!B10),"-",TABELA3!B10)</f>
        <v>10.5</v>
      </c>
      <c r="I90" s="36">
        <f>IF(ISBLANK(TABELA4!B10),"-",TABELA4!B10)</f>
        <v>34.799999999999997</v>
      </c>
      <c r="J90" s="36">
        <f>IF(ISBLANK(TABELA5!B10),"-",TABELA5!B10)</f>
        <v>124.2</v>
      </c>
      <c r="K90" s="21"/>
      <c r="L90" s="21"/>
      <c r="M90" s="21"/>
    </row>
    <row r="91" spans="1:13" ht="24.95" customHeight="1" x14ac:dyDescent="0.2">
      <c r="A91" s="34">
        <v>1967</v>
      </c>
      <c r="B91" s="35">
        <f>IF(ISBLANK(TABELA1!B10),"-",TABELA1!B10)</f>
        <v>41192</v>
      </c>
      <c r="C91" s="35">
        <f>IF(ISBLANK(TABELA1!C10),"-",TABELA1!C10)</f>
        <v>2017</v>
      </c>
      <c r="D91" s="35">
        <f>IF(ISBLANK(TABELA1!D10),"-",TABELA1!D10)</f>
        <v>531</v>
      </c>
      <c r="E91" s="35">
        <f>IF(ISBLANK(TABELA1!E10),"-",TABELA1!E10)</f>
        <v>1486</v>
      </c>
      <c r="F91" s="35">
        <f>IF(ISBLANK(TABELA1!F10),"-",TABELA1!F10)</f>
        <v>259</v>
      </c>
      <c r="G91" s="36">
        <f>IF(ISBLANK(TABELA2!B11),"-",TABELA2!B11)</f>
        <v>49</v>
      </c>
      <c r="H91" s="36">
        <f>IF(ISBLANK(TABELA3!B11),"-",TABELA3!B11)</f>
        <v>12.9</v>
      </c>
      <c r="I91" s="36">
        <f>IF(ISBLANK(TABELA4!B11),"-",TABELA4!B11)</f>
        <v>36.1</v>
      </c>
      <c r="J91" s="36">
        <f>IF(ISBLANK(TABELA5!B11),"-",TABELA5!B11)</f>
        <v>128.4</v>
      </c>
      <c r="K91" s="21"/>
      <c r="L91" s="21"/>
      <c r="M91" s="21"/>
    </row>
    <row r="92" spans="1:13" ht="24.95" customHeight="1" x14ac:dyDescent="0.2">
      <c r="A92" s="34">
        <v>1968</v>
      </c>
      <c r="B92" s="35">
        <f>IF(ISBLANK(TABELA1!B11),"-",TABELA1!B11)</f>
        <v>42250</v>
      </c>
      <c r="C92" s="35">
        <f>IF(ISBLANK(TABELA1!C11),"-",TABELA1!C11)</f>
        <v>2029</v>
      </c>
      <c r="D92" s="35">
        <f>IF(ISBLANK(TABELA1!D11),"-",TABELA1!D11)</f>
        <v>500</v>
      </c>
      <c r="E92" s="35">
        <f>IF(ISBLANK(TABELA1!E11),"-",TABELA1!E11)</f>
        <v>1529</v>
      </c>
      <c r="F92" s="35">
        <f>IF(ISBLANK(TABELA1!F11),"-",TABELA1!F11)</f>
        <v>243</v>
      </c>
      <c r="G92" s="36">
        <f>IF(ISBLANK(TABELA2!B12),"-",TABELA2!B12)</f>
        <v>48</v>
      </c>
      <c r="H92" s="36">
        <f>IF(ISBLANK(TABELA3!B12),"-",TABELA3!B12)</f>
        <v>11.8</v>
      </c>
      <c r="I92" s="36">
        <f>IF(ISBLANK(TABELA4!B12),"-",TABELA4!B12)</f>
        <v>36.200000000000003</v>
      </c>
      <c r="J92" s="36">
        <f>IF(ISBLANK(TABELA5!B12),"-",TABELA5!B12)</f>
        <v>119.8</v>
      </c>
      <c r="K92" s="21"/>
      <c r="L92" s="21"/>
      <c r="M92" s="21"/>
    </row>
    <row r="93" spans="1:13" ht="24.95" customHeight="1" x14ac:dyDescent="0.2">
      <c r="A93" s="34">
        <v>1969</v>
      </c>
      <c r="B93" s="35">
        <f>IF(ISBLANK(TABELA1!B12),"-",TABELA1!B12)</f>
        <v>43308</v>
      </c>
      <c r="C93" s="35">
        <f>IF(ISBLANK(TABELA1!C12),"-",TABELA1!C12)</f>
        <v>2102</v>
      </c>
      <c r="D93" s="35">
        <f>IF(ISBLANK(TABELA1!D12),"-",TABELA1!D12)</f>
        <v>493</v>
      </c>
      <c r="E93" s="35">
        <f>IF(ISBLANK(TABELA1!E12),"-",TABELA1!E12)</f>
        <v>1609</v>
      </c>
      <c r="F93" s="35">
        <f>IF(ISBLANK(TABELA1!F12),"-",TABELA1!F12)</f>
        <v>235</v>
      </c>
      <c r="G93" s="36">
        <f>IF(ISBLANK(TABELA2!B13),"-",TABELA2!B13)</f>
        <v>48.5</v>
      </c>
      <c r="H93" s="36">
        <f>IF(ISBLANK(TABELA3!B13),"-",TABELA3!B13)</f>
        <v>11.4</v>
      </c>
      <c r="I93" s="36">
        <f>IF(ISBLANK(TABELA4!B13),"-",TABELA4!B13)</f>
        <v>37.1</v>
      </c>
      <c r="J93" s="36">
        <f>IF(ISBLANK(TABELA5!B13),"-",TABELA5!B13)</f>
        <v>111.8</v>
      </c>
      <c r="K93" s="21"/>
      <c r="L93" s="21"/>
      <c r="M93" s="21"/>
    </row>
    <row r="94" spans="1:13" ht="24.95" customHeight="1" x14ac:dyDescent="0.2">
      <c r="A94" s="34">
        <v>1970</v>
      </c>
      <c r="B94" s="35">
        <f>IF(ISBLANK(TABELA1!B13),"-",TABELA1!B13)</f>
        <v>44366</v>
      </c>
      <c r="C94" s="35">
        <f>IF(ISBLANK(TABELA1!C13),"-",TABELA1!C13)</f>
        <v>1989</v>
      </c>
      <c r="D94" s="35">
        <f>IF(ISBLANK(TABELA1!D13),"-",TABELA1!D13)</f>
        <v>477</v>
      </c>
      <c r="E94" s="35">
        <f>IF(ISBLANK(TABELA1!E13),"-",TABELA1!E13)</f>
        <v>1512</v>
      </c>
      <c r="F94" s="35">
        <f>IF(ISBLANK(TABELA1!F13),"-",TABELA1!F13)</f>
        <v>229</v>
      </c>
      <c r="G94" s="36">
        <f>IF(ISBLANK(TABELA2!B14),"-",TABELA2!B14)</f>
        <v>44.8</v>
      </c>
      <c r="H94" s="36">
        <f>IF(ISBLANK(TABELA3!B14),"-",TABELA3!B14)</f>
        <v>10.8</v>
      </c>
      <c r="I94" s="36">
        <f>IF(ISBLANK(TABELA4!B14),"-",TABELA4!B14)</f>
        <v>34</v>
      </c>
      <c r="J94" s="36">
        <f>IF(ISBLANK(TABELA5!B14),"-",TABELA5!B14)</f>
        <v>115.1</v>
      </c>
      <c r="K94" s="21"/>
      <c r="L94" s="21"/>
      <c r="M94" s="21"/>
    </row>
    <row r="95" spans="1:13" ht="24.9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24.95" customHeight="1" x14ac:dyDescent="0.2">
      <c r="A96" s="34">
        <v>1971</v>
      </c>
      <c r="B96" s="35">
        <f>IF(ISBLANK(TABELA1!B14),"-",TABELA1!B14)</f>
        <v>45424</v>
      </c>
      <c r="C96" s="35">
        <f>IF(ISBLANK(TABELA1!C14),"-",TABELA1!C14)</f>
        <v>2161</v>
      </c>
      <c r="D96" s="35">
        <f>IF(ISBLANK(TABELA1!D14),"-",TABELA1!D14)</f>
        <v>443</v>
      </c>
      <c r="E96" s="35">
        <f>IF(ISBLANK(TABELA1!E14),"-",TABELA1!E14)</f>
        <v>1718</v>
      </c>
      <c r="F96" s="35">
        <f>IF(ISBLANK(TABELA1!F14),"-",TABELA1!F14)</f>
        <v>236</v>
      </c>
      <c r="G96" s="36">
        <f>IF(ISBLANK(TABELA2!B15),"-",TABELA2!B15)</f>
        <v>47.6</v>
      </c>
      <c r="H96" s="36">
        <f>IF(ISBLANK(TABELA3!B15),"-",TABELA3!B15)</f>
        <v>9.8000000000000007</v>
      </c>
      <c r="I96" s="36">
        <f>IF(ISBLANK(TABELA4!B15),"-",TABELA4!B15)</f>
        <v>37.799999999999997</v>
      </c>
      <c r="J96" s="36">
        <f>IF(ISBLANK(TABELA5!B15),"-",TABELA5!B15)</f>
        <v>109.2</v>
      </c>
      <c r="K96" s="21"/>
      <c r="L96" s="21"/>
      <c r="M96" s="21"/>
    </row>
    <row r="97" spans="1:13" ht="24.95" customHeight="1" x14ac:dyDescent="0.2">
      <c r="A97" s="34">
        <v>1972</v>
      </c>
      <c r="B97" s="35">
        <f>IF(ISBLANK(TABELA1!B15),"-",TABELA1!B15)</f>
        <v>46838</v>
      </c>
      <c r="C97" s="35">
        <f>IF(ISBLANK(TABELA1!C15),"-",TABELA1!C15)</f>
        <v>2170</v>
      </c>
      <c r="D97" s="35">
        <f>IF(ISBLANK(TABELA1!D15),"-",TABELA1!D15)</f>
        <v>453</v>
      </c>
      <c r="E97" s="35">
        <f>IF(ISBLANK(TABELA1!E15),"-",TABELA1!E15)</f>
        <v>1717</v>
      </c>
      <c r="F97" s="35">
        <f>IF(ISBLANK(TABELA1!F15),"-",TABELA1!F15)</f>
        <v>206</v>
      </c>
      <c r="G97" s="36">
        <f>IF(ISBLANK(TABELA2!B16),"-",TABELA2!B16)</f>
        <v>46.3</v>
      </c>
      <c r="H97" s="36">
        <f>IF(ISBLANK(TABELA3!B16),"-",TABELA3!B16)</f>
        <v>9.6999999999999993</v>
      </c>
      <c r="I97" s="36">
        <f>IF(ISBLANK(TABELA4!B16),"-",TABELA4!B16)</f>
        <v>36.6</v>
      </c>
      <c r="J97" s="36">
        <f>IF(ISBLANK(TABELA5!B16),"-",TABELA5!B16)</f>
        <v>94.9</v>
      </c>
      <c r="K97" s="21"/>
      <c r="L97" s="21"/>
      <c r="M97" s="21"/>
    </row>
    <row r="98" spans="1:13" ht="24.95" customHeight="1" x14ac:dyDescent="0.2">
      <c r="A98" s="34">
        <v>1973</v>
      </c>
      <c r="B98" s="35">
        <f>IF(ISBLANK(TABELA1!B16),"-",TABELA1!B16)</f>
        <v>48252</v>
      </c>
      <c r="C98" s="35">
        <f>IF(ISBLANK(TABELA1!C16),"-",TABELA1!C16)</f>
        <v>2161</v>
      </c>
      <c r="D98" s="35">
        <f>IF(ISBLANK(TABELA1!D16),"-",TABELA1!D16)</f>
        <v>496</v>
      </c>
      <c r="E98" s="35">
        <f>IF(ISBLANK(TABELA1!E16),"-",TABELA1!E16)</f>
        <v>1665</v>
      </c>
      <c r="F98" s="35">
        <f>IF(ISBLANK(TABELA1!F16),"-",TABELA1!F16)</f>
        <v>237</v>
      </c>
      <c r="G98" s="36">
        <f>IF(ISBLANK(TABELA2!B17),"-",TABELA2!B17)</f>
        <v>44.8</v>
      </c>
      <c r="H98" s="36">
        <f>IF(ISBLANK(TABELA3!B17),"-",TABELA3!B17)</f>
        <v>10.3</v>
      </c>
      <c r="I98" s="36">
        <f>IF(ISBLANK(TABELA4!B17),"-",TABELA4!B17)</f>
        <v>34.5</v>
      </c>
      <c r="J98" s="36">
        <f>IF(ISBLANK(TABELA5!B17),"-",TABELA5!B17)</f>
        <v>109.7</v>
      </c>
      <c r="K98" s="21"/>
      <c r="L98" s="21"/>
      <c r="M98" s="21"/>
    </row>
    <row r="99" spans="1:13" ht="24.95" customHeight="1" x14ac:dyDescent="0.2">
      <c r="A99" s="34">
        <v>1974</v>
      </c>
      <c r="B99" s="35">
        <f>IF(ISBLANK(TABELA1!B17),"-",TABELA1!B17)</f>
        <v>49666</v>
      </c>
      <c r="C99" s="35">
        <f>IF(ISBLANK(TABELA1!C17),"-",TABELA1!C17)</f>
        <v>2263</v>
      </c>
      <c r="D99" s="35">
        <f>IF(ISBLANK(TABELA1!D17),"-",TABELA1!D17)</f>
        <v>426</v>
      </c>
      <c r="E99" s="35">
        <f>IF(ISBLANK(TABELA1!E17),"-",TABELA1!E17)</f>
        <v>1837</v>
      </c>
      <c r="F99" s="35">
        <f>IF(ISBLANK(TABELA1!F17),"-",TABELA1!F17)</f>
        <v>184</v>
      </c>
      <c r="G99" s="36">
        <f>IF(ISBLANK(TABELA2!B18),"-",TABELA2!B18)</f>
        <v>45.6</v>
      </c>
      <c r="H99" s="36">
        <f>IF(ISBLANK(TABELA3!B18),"-",TABELA3!B18)</f>
        <v>8.6</v>
      </c>
      <c r="I99" s="36">
        <f>IF(ISBLANK(TABELA4!B18),"-",TABELA4!B18)</f>
        <v>37</v>
      </c>
      <c r="J99" s="36">
        <f>IF(ISBLANK(TABELA5!B18),"-",TABELA5!B18)</f>
        <v>81.3</v>
      </c>
      <c r="K99" s="21"/>
      <c r="L99" s="21"/>
      <c r="M99" s="21"/>
    </row>
    <row r="100" spans="1:13" ht="24.95" customHeight="1" x14ac:dyDescent="0.2">
      <c r="A100" s="34">
        <v>1975</v>
      </c>
      <c r="B100" s="35">
        <f>IF(ISBLANK(TABELA1!B18),"-",TABELA1!B18)</f>
        <v>51080</v>
      </c>
      <c r="C100" s="35">
        <f>IF(ISBLANK(TABELA1!C18),"-",TABELA1!C18)</f>
        <v>2156</v>
      </c>
      <c r="D100" s="35">
        <f>IF(ISBLANK(TABELA1!D18),"-",TABELA1!D18)</f>
        <v>440</v>
      </c>
      <c r="E100" s="35">
        <f>IF(ISBLANK(TABELA1!E18),"-",TABELA1!E18)</f>
        <v>1716</v>
      </c>
      <c r="F100" s="35">
        <f>IF(ISBLANK(TABELA1!F18),"-",TABELA1!F18)</f>
        <v>197</v>
      </c>
      <c r="G100" s="36">
        <f>IF(ISBLANK(TABELA2!B19),"-",TABELA2!B19)</f>
        <v>42.2</v>
      </c>
      <c r="H100" s="36">
        <f>IF(ISBLANK(TABELA3!B19),"-",TABELA3!B19)</f>
        <v>8.6</v>
      </c>
      <c r="I100" s="36">
        <f>IF(ISBLANK(TABELA4!B19),"-",TABELA4!B19)</f>
        <v>33.6</v>
      </c>
      <c r="J100" s="36">
        <f>IF(ISBLANK(TABELA5!B19),"-",TABELA5!B19)</f>
        <v>91.4</v>
      </c>
      <c r="K100" s="21"/>
      <c r="L100" s="21"/>
      <c r="M100" s="21"/>
    </row>
    <row r="101" spans="1:13" ht="24.9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24.95" customHeight="1" x14ac:dyDescent="0.2">
      <c r="A102" s="34">
        <v>1976</v>
      </c>
      <c r="B102" s="35">
        <f>IF(ISBLANK(TABELA1!B19),"-",TABELA1!B19)</f>
        <v>52494</v>
      </c>
      <c r="C102" s="35">
        <f>IF(ISBLANK(TABELA1!C19),"-",TABELA1!C19)</f>
        <v>2260</v>
      </c>
      <c r="D102" s="35">
        <f>IF(ISBLANK(TABELA1!D19),"-",TABELA1!D19)</f>
        <v>472</v>
      </c>
      <c r="E102" s="35">
        <f>IF(ISBLANK(TABELA1!E19),"-",TABELA1!E19)</f>
        <v>1788</v>
      </c>
      <c r="F102" s="35">
        <f>IF(ISBLANK(TABELA1!F19),"-",TABELA1!F19)</f>
        <v>248</v>
      </c>
      <c r="G102" s="36">
        <f>IF(ISBLANK(TABELA2!B20),"-",TABELA2!B20)</f>
        <v>43.1</v>
      </c>
      <c r="H102" s="36">
        <f>IF(ISBLANK(TABELA3!B20),"-",TABELA3!B20)</f>
        <v>9</v>
      </c>
      <c r="I102" s="36">
        <f>IF(ISBLANK(TABELA4!B20),"-",TABELA4!B20)</f>
        <v>34.1</v>
      </c>
      <c r="J102" s="36">
        <f>IF(ISBLANK(TABELA5!B20),"-",TABELA5!B20)</f>
        <v>109.7</v>
      </c>
      <c r="K102" s="21"/>
      <c r="L102" s="21"/>
      <c r="M102" s="21"/>
    </row>
    <row r="103" spans="1:13" ht="24.95" customHeight="1" x14ac:dyDescent="0.2">
      <c r="A103" s="34">
        <v>1977</v>
      </c>
      <c r="B103" s="35">
        <f>IF(ISBLANK(TABELA1!B20),"-",TABELA1!B20)</f>
        <v>53908</v>
      </c>
      <c r="C103" s="35">
        <f>IF(ISBLANK(TABELA1!C20),"-",TABELA1!C20)</f>
        <v>2232</v>
      </c>
      <c r="D103" s="35">
        <f>IF(ISBLANK(TABELA1!D20),"-",TABELA1!D20)</f>
        <v>418</v>
      </c>
      <c r="E103" s="35">
        <f>IF(ISBLANK(TABELA1!E20),"-",TABELA1!E20)</f>
        <v>1814</v>
      </c>
      <c r="F103" s="35">
        <f>IF(ISBLANK(TABELA1!F20),"-",TABELA1!F20)</f>
        <v>195</v>
      </c>
      <c r="G103" s="36">
        <f>IF(ISBLANK(TABELA2!B21),"-",TABELA2!B21)</f>
        <v>41.4</v>
      </c>
      <c r="H103" s="36">
        <f>IF(ISBLANK(TABELA3!B21),"-",TABELA3!B21)</f>
        <v>7.8</v>
      </c>
      <c r="I103" s="36">
        <f>IF(ISBLANK(TABELA4!B21),"-",TABELA4!B21)</f>
        <v>33.6</v>
      </c>
      <c r="J103" s="36">
        <f>IF(ISBLANK(TABELA5!B21),"-",TABELA5!B21)</f>
        <v>87.4</v>
      </c>
      <c r="K103" s="21"/>
      <c r="L103" s="21"/>
      <c r="M103" s="21"/>
    </row>
    <row r="104" spans="1:13" ht="24.95" customHeight="1" x14ac:dyDescent="0.2">
      <c r="A104" s="34">
        <v>1978</v>
      </c>
      <c r="B104" s="35">
        <f>IF(ISBLANK(TABELA1!B21),"-",TABELA1!B21)</f>
        <v>55322</v>
      </c>
      <c r="C104" s="35">
        <f>IF(ISBLANK(TABELA1!C21),"-",TABELA1!C21)</f>
        <v>2179</v>
      </c>
      <c r="D104" s="35">
        <f>IF(ISBLANK(TABELA1!D21),"-",TABELA1!D21)</f>
        <v>404</v>
      </c>
      <c r="E104" s="35">
        <f>IF(ISBLANK(TABELA1!E21),"-",TABELA1!E21)</f>
        <v>1775</v>
      </c>
      <c r="F104" s="35">
        <f>IF(ISBLANK(TABELA1!F21),"-",TABELA1!F21)</f>
        <v>183</v>
      </c>
      <c r="G104" s="36">
        <f>IF(ISBLANK(TABELA2!B22),"-",TABELA2!B22)</f>
        <v>39.4</v>
      </c>
      <c r="H104" s="36">
        <f>IF(ISBLANK(TABELA3!B22),"-",TABELA3!B22)</f>
        <v>7.3</v>
      </c>
      <c r="I104" s="36">
        <f>IF(ISBLANK(TABELA4!B22),"-",TABELA4!B22)</f>
        <v>32.1</v>
      </c>
      <c r="J104" s="36">
        <f>IF(ISBLANK(TABELA5!B22),"-",TABELA5!B22)</f>
        <v>84</v>
      </c>
      <c r="K104" s="21"/>
      <c r="L104" s="21"/>
      <c r="M104" s="21"/>
    </row>
    <row r="105" spans="1:13" ht="24.95" customHeight="1" x14ac:dyDescent="0.2">
      <c r="A105" s="34">
        <v>1979</v>
      </c>
      <c r="B105" s="35">
        <f>IF(ISBLANK(TABELA1!B22),"-",TABELA1!B22)</f>
        <v>56736</v>
      </c>
      <c r="C105" s="35">
        <f>IF(ISBLANK(TABELA1!C22),"-",TABELA1!C22)</f>
        <v>2167</v>
      </c>
      <c r="D105" s="35">
        <f>IF(ISBLANK(TABELA1!D22),"-",TABELA1!D22)</f>
        <v>389</v>
      </c>
      <c r="E105" s="35">
        <f>IF(ISBLANK(TABELA1!E22),"-",TABELA1!E22)</f>
        <v>1778</v>
      </c>
      <c r="F105" s="35">
        <f>IF(ISBLANK(TABELA1!F22),"-",TABELA1!F22)</f>
        <v>191</v>
      </c>
      <c r="G105" s="36">
        <f>IF(ISBLANK(TABELA2!B23),"-",TABELA2!B23)</f>
        <v>38.200000000000003</v>
      </c>
      <c r="H105" s="36">
        <f>IF(ISBLANK(TABELA3!B23),"-",TABELA3!B23)</f>
        <v>6.9</v>
      </c>
      <c r="I105" s="36">
        <f>IF(ISBLANK(TABELA4!B23),"-",TABELA4!B23)</f>
        <v>31.3</v>
      </c>
      <c r="J105" s="36">
        <f>IF(ISBLANK(TABELA5!B23),"-",TABELA5!B23)</f>
        <v>88.1</v>
      </c>
      <c r="K105" s="21"/>
      <c r="L105" s="21"/>
      <c r="M105" s="21"/>
    </row>
    <row r="106" spans="1:13" ht="24.95" customHeight="1" x14ac:dyDescent="0.2">
      <c r="A106" s="34">
        <v>1980</v>
      </c>
      <c r="B106" s="35">
        <f>IF(ISBLANK(TABELA1!B23),"-",TABELA1!B23)</f>
        <v>58150</v>
      </c>
      <c r="C106" s="35">
        <f>IF(ISBLANK(TABELA1!C23),"-",TABELA1!C23)</f>
        <v>2269</v>
      </c>
      <c r="D106" s="35">
        <f>IF(ISBLANK(TABELA1!D23),"-",TABELA1!D23)</f>
        <v>332</v>
      </c>
      <c r="E106" s="35">
        <f>IF(ISBLANK(TABELA1!E23),"-",TABELA1!E23)</f>
        <v>1937</v>
      </c>
      <c r="F106" s="35">
        <f>IF(ISBLANK(TABELA1!F23),"-",TABELA1!F23)</f>
        <v>148</v>
      </c>
      <c r="G106" s="36">
        <f>IF(ISBLANK(TABELA2!B24),"-",TABELA2!B24)</f>
        <v>39</v>
      </c>
      <c r="H106" s="36">
        <f>IF(ISBLANK(TABELA3!B24),"-",TABELA3!B24)</f>
        <v>5.7</v>
      </c>
      <c r="I106" s="36">
        <f>IF(ISBLANK(TABELA4!B24),"-",TABELA4!B24)</f>
        <v>33.299999999999997</v>
      </c>
      <c r="J106" s="36">
        <f>IF(ISBLANK(TABELA5!B24),"-",TABELA5!B24)</f>
        <v>65.2</v>
      </c>
      <c r="K106" s="21"/>
      <c r="L106" s="21"/>
      <c r="M106" s="21"/>
    </row>
    <row r="107" spans="1:13" ht="24.9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24.95" customHeight="1" x14ac:dyDescent="0.2">
      <c r="A108" s="34">
        <v>1981</v>
      </c>
      <c r="B108" s="35">
        <f>IF(ISBLANK(TABELA1!B24),"-",TABELA1!B24)</f>
        <v>59567</v>
      </c>
      <c r="C108" s="35">
        <f>IF(ISBLANK(TABELA1!C24),"-",TABELA1!C24)</f>
        <v>2356</v>
      </c>
      <c r="D108" s="35">
        <f>IF(ISBLANK(TABELA1!D24),"-",TABELA1!D24)</f>
        <v>489</v>
      </c>
      <c r="E108" s="35">
        <f>IF(ISBLANK(TABELA1!E24),"-",TABELA1!E24)</f>
        <v>1867</v>
      </c>
      <c r="F108" s="35">
        <f>IF(ISBLANK(TABELA1!F24),"-",TABELA1!F24)</f>
        <v>44</v>
      </c>
      <c r="G108" s="36">
        <f>IF(ISBLANK(TABELA2!B25),"-",TABELA2!B25)</f>
        <v>39.6</v>
      </c>
      <c r="H108" s="36">
        <f>IF(ISBLANK(TABELA3!B25),"-",TABELA3!B25)</f>
        <v>8.1999999999999993</v>
      </c>
      <c r="I108" s="36">
        <f>IF(ISBLANK(TABELA4!B25),"-",TABELA4!B25)</f>
        <v>31.4</v>
      </c>
      <c r="J108" s="36">
        <f>IF(ISBLANK(TABELA5!B25),"-",TABELA5!B25)</f>
        <v>18.7</v>
      </c>
      <c r="K108" s="21"/>
      <c r="L108" s="21"/>
      <c r="M108" s="21"/>
    </row>
    <row r="109" spans="1:13" ht="24.95" customHeight="1" x14ac:dyDescent="0.2">
      <c r="A109" s="34">
        <v>1982</v>
      </c>
      <c r="B109" s="35">
        <f>IF(ISBLANK(TABELA1!B25),"-",TABELA1!B25)</f>
        <v>61243</v>
      </c>
      <c r="C109" s="35">
        <f>IF(ISBLANK(TABELA1!C25),"-",TABELA1!C25)</f>
        <v>2364</v>
      </c>
      <c r="D109" s="35">
        <f>IF(ISBLANK(TABELA1!D25),"-",TABELA1!D25)</f>
        <v>419</v>
      </c>
      <c r="E109" s="35">
        <f>IF(ISBLANK(TABELA1!E25),"-",TABELA1!E25)</f>
        <v>1945</v>
      </c>
      <c r="F109" s="35">
        <f>IF(ISBLANK(TABELA1!F25),"-",TABELA1!F25)</f>
        <v>37</v>
      </c>
      <c r="G109" s="36">
        <f>IF(ISBLANK(TABELA2!B26),"-",TABELA2!B26)</f>
        <v>38.6</v>
      </c>
      <c r="H109" s="36">
        <f>IF(ISBLANK(TABELA3!B26),"-",TABELA3!B26)</f>
        <v>6.8</v>
      </c>
      <c r="I109" s="36">
        <f>IF(ISBLANK(TABELA4!B26),"-",TABELA4!B26)</f>
        <v>31.8</v>
      </c>
      <c r="J109" s="36">
        <f>IF(ISBLANK(TABELA5!B26),"-",TABELA5!B26)</f>
        <v>15.7</v>
      </c>
      <c r="K109" s="21"/>
      <c r="L109" s="21"/>
      <c r="M109" s="21"/>
    </row>
    <row r="110" spans="1:13" ht="24.95" customHeight="1" x14ac:dyDescent="0.2">
      <c r="A110" s="34">
        <v>1983</v>
      </c>
      <c r="B110" s="35">
        <f>IF(ISBLANK(TABELA1!B26),"-",TABELA1!B26)</f>
        <v>62919</v>
      </c>
      <c r="C110" s="35">
        <f>IF(ISBLANK(TABELA1!C26),"-",TABELA1!C26)</f>
        <v>2278</v>
      </c>
      <c r="D110" s="35">
        <f>IF(ISBLANK(TABELA1!D26),"-",TABELA1!D26)</f>
        <v>458</v>
      </c>
      <c r="E110" s="35">
        <f>IF(ISBLANK(TABELA1!E26),"-",TABELA1!E26)</f>
        <v>1820</v>
      </c>
      <c r="F110" s="35">
        <f>IF(ISBLANK(TABELA1!F26),"-",TABELA1!F26)</f>
        <v>36</v>
      </c>
      <c r="G110" s="36">
        <f>IF(ISBLANK(TABELA2!B27),"-",TABELA2!B27)</f>
        <v>36.200000000000003</v>
      </c>
      <c r="H110" s="36">
        <f>IF(ISBLANK(TABELA3!B27),"-",TABELA3!B27)</f>
        <v>7.3</v>
      </c>
      <c r="I110" s="36">
        <f>IF(ISBLANK(TABELA4!B27),"-",TABELA4!B27)</f>
        <v>28.9</v>
      </c>
      <c r="J110" s="36">
        <f>IF(ISBLANK(TABELA5!B27),"-",TABELA5!B27)</f>
        <v>15.8</v>
      </c>
      <c r="K110" s="21"/>
      <c r="L110" s="21"/>
      <c r="M110" s="21"/>
    </row>
    <row r="111" spans="1:13" ht="24.95" customHeight="1" x14ac:dyDescent="0.2">
      <c r="A111" s="34">
        <v>1984</v>
      </c>
      <c r="B111" s="35">
        <f>IF(ISBLANK(TABELA1!B27),"-",TABELA1!B27)</f>
        <v>64595</v>
      </c>
      <c r="C111" s="35">
        <f>IF(ISBLANK(TABELA1!C27),"-",TABELA1!C27)</f>
        <v>2492</v>
      </c>
      <c r="D111" s="35">
        <f>IF(ISBLANK(TABELA1!D27),"-",TABELA1!D27)</f>
        <v>420</v>
      </c>
      <c r="E111" s="35">
        <f>IF(ISBLANK(TABELA1!E27),"-",TABELA1!E27)</f>
        <v>2072</v>
      </c>
      <c r="F111" s="35">
        <f>IF(ISBLANK(TABELA1!F27),"-",TABELA1!F27)</f>
        <v>27</v>
      </c>
      <c r="G111" s="36">
        <f>IF(ISBLANK(TABELA2!B28),"-",TABELA2!B28)</f>
        <v>38.6</v>
      </c>
      <c r="H111" s="36">
        <f>IF(ISBLANK(TABELA3!B28),"-",TABELA3!B28)</f>
        <v>6.5</v>
      </c>
      <c r="I111" s="36">
        <f>IF(ISBLANK(TABELA4!B28),"-",TABELA4!B28)</f>
        <v>32.1</v>
      </c>
      <c r="J111" s="36">
        <f>IF(ISBLANK(TABELA5!B28),"-",TABELA5!B28)</f>
        <v>10.8</v>
      </c>
      <c r="K111" s="21"/>
      <c r="L111" s="21"/>
      <c r="M111" s="21"/>
    </row>
    <row r="112" spans="1:13" ht="24.95" customHeight="1" x14ac:dyDescent="0.2">
      <c r="A112" s="34">
        <v>1985</v>
      </c>
      <c r="B112" s="35">
        <f>IF(ISBLANK(TABELA1!B28),"-",TABELA1!B28)</f>
        <v>66271</v>
      </c>
      <c r="C112" s="35">
        <f>IF(ISBLANK(TABELA1!C28),"-",TABELA1!C28)</f>
        <v>2535</v>
      </c>
      <c r="D112" s="35">
        <f>IF(ISBLANK(TABELA1!D28),"-",TABELA1!D28)</f>
        <v>456</v>
      </c>
      <c r="E112" s="35">
        <f>IF(ISBLANK(TABELA1!E28),"-",TABELA1!E28)</f>
        <v>2079</v>
      </c>
      <c r="F112" s="35">
        <f>IF(ISBLANK(TABELA1!F28),"-",TABELA1!F28)</f>
        <v>30</v>
      </c>
      <c r="G112" s="36">
        <f>IF(ISBLANK(TABELA2!B29),"-",TABELA2!B29)</f>
        <v>38.299999999999997</v>
      </c>
      <c r="H112" s="36">
        <f>IF(ISBLANK(TABELA3!B29),"-",TABELA3!B29)</f>
        <v>6.9</v>
      </c>
      <c r="I112" s="36">
        <f>IF(ISBLANK(TABELA4!B29),"-",TABELA4!B29)</f>
        <v>31.4</v>
      </c>
      <c r="J112" s="36">
        <f>IF(ISBLANK(TABELA5!B29),"-",TABELA5!B29)</f>
        <v>11.8</v>
      </c>
      <c r="K112" s="21"/>
      <c r="L112" s="21"/>
      <c r="M112" s="21"/>
    </row>
    <row r="113" spans="1:13" ht="24.9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24.95" customHeight="1" x14ac:dyDescent="0.2">
      <c r="A114" s="34">
        <v>1986</v>
      </c>
      <c r="B114" s="35">
        <f>IF(ISBLANK(TABELA1!B29),"-",TABELA1!B29)</f>
        <v>67947</v>
      </c>
      <c r="C114" s="35">
        <f>IF(ISBLANK(TABELA1!C29),"-",TABELA1!C29)</f>
        <v>2701</v>
      </c>
      <c r="D114" s="35">
        <f>IF(ISBLANK(TABELA1!D29),"-",TABELA1!D29)</f>
        <v>417</v>
      </c>
      <c r="E114" s="35">
        <f>IF(ISBLANK(TABELA1!E29),"-",TABELA1!E29)</f>
        <v>2284</v>
      </c>
      <c r="F114" s="35">
        <f>IF(ISBLANK(TABELA1!F29),"-",TABELA1!F29)</f>
        <v>26</v>
      </c>
      <c r="G114" s="36">
        <f>IF(ISBLANK(TABELA2!B30),"-",TABELA2!B30)</f>
        <v>39.799999999999997</v>
      </c>
      <c r="H114" s="36">
        <f>IF(ISBLANK(TABELA3!B30),"-",TABELA3!B30)</f>
        <v>6.1</v>
      </c>
      <c r="I114" s="36">
        <f>IF(ISBLANK(TABELA4!B30),"-",TABELA4!B30)</f>
        <v>33.700000000000003</v>
      </c>
      <c r="J114" s="36">
        <f>IF(ISBLANK(TABELA5!B30),"-",TABELA5!B30)</f>
        <v>9.6</v>
      </c>
      <c r="K114" s="21"/>
      <c r="L114" s="21"/>
      <c r="M114" s="21"/>
    </row>
    <row r="115" spans="1:13" ht="24.95" customHeight="1" x14ac:dyDescent="0.2">
      <c r="A115" s="34">
        <v>1987</v>
      </c>
      <c r="B115" s="35">
        <f>IF(ISBLANK(TABELA1!B30),"-",TABELA1!B30)</f>
        <v>69623</v>
      </c>
      <c r="C115" s="35">
        <f>IF(ISBLANK(TABELA1!C30),"-",TABELA1!C30)</f>
        <v>2847</v>
      </c>
      <c r="D115" s="35">
        <f>IF(ISBLANK(TABELA1!D30),"-",TABELA1!D30)</f>
        <v>398</v>
      </c>
      <c r="E115" s="35">
        <f>IF(ISBLANK(TABELA1!E30),"-",TABELA1!E30)</f>
        <v>2449</v>
      </c>
      <c r="F115" s="35">
        <f>IF(ISBLANK(TABELA1!F30),"-",TABELA1!F30)</f>
        <v>29</v>
      </c>
      <c r="G115" s="36">
        <f>IF(ISBLANK(TABELA2!B31),"-",TABELA2!B31)</f>
        <v>40.9</v>
      </c>
      <c r="H115" s="36">
        <f>IF(ISBLANK(TABELA3!B31),"-",TABELA3!B31)</f>
        <v>5.7</v>
      </c>
      <c r="I115" s="36">
        <f>IF(ISBLANK(TABELA4!B31),"-",TABELA4!B31)</f>
        <v>35.200000000000003</v>
      </c>
      <c r="J115" s="36">
        <f>IF(ISBLANK(TABELA5!B31),"-",TABELA5!B31)</f>
        <v>10.199999999999999</v>
      </c>
      <c r="K115" s="21"/>
      <c r="L115" s="21"/>
      <c r="M115" s="21"/>
    </row>
    <row r="116" spans="1:13" ht="24.95" customHeight="1" x14ac:dyDescent="0.2">
      <c r="A116" s="34">
        <v>1988</v>
      </c>
      <c r="B116" s="35">
        <f>IF(ISBLANK(TABELA1!B31),"-",TABELA1!B31)</f>
        <v>71299</v>
      </c>
      <c r="C116" s="35">
        <f>IF(ISBLANK(TABELA1!C31),"-",TABELA1!C31)</f>
        <v>2973</v>
      </c>
      <c r="D116" s="35">
        <f>IF(ISBLANK(TABELA1!D31),"-",TABELA1!D31)</f>
        <v>382</v>
      </c>
      <c r="E116" s="35">
        <f>IF(ISBLANK(TABELA1!E31),"-",TABELA1!E31)</f>
        <v>2591</v>
      </c>
      <c r="F116" s="35">
        <f>IF(ISBLANK(TABELA1!F31),"-",TABELA1!F31)</f>
        <v>17</v>
      </c>
      <c r="G116" s="36">
        <f>IF(ISBLANK(TABELA2!B32),"-",TABELA2!B32)</f>
        <v>41.7</v>
      </c>
      <c r="H116" s="36">
        <f>IF(ISBLANK(TABELA3!B32),"-",TABELA3!B32)</f>
        <v>5.4</v>
      </c>
      <c r="I116" s="36">
        <f>IF(ISBLANK(TABELA4!B32),"-",TABELA4!B32)</f>
        <v>36.299999999999997</v>
      </c>
      <c r="J116" s="36">
        <f>IF(ISBLANK(TABELA5!B32),"-",TABELA5!B32)</f>
        <v>5.7</v>
      </c>
      <c r="K116" s="21"/>
      <c r="L116" s="21"/>
      <c r="M116" s="21"/>
    </row>
    <row r="117" spans="1:13" ht="24.95" customHeight="1" x14ac:dyDescent="0.2">
      <c r="A117" s="34">
        <v>1989</v>
      </c>
      <c r="B117" s="35">
        <f>IF(ISBLANK(TABELA1!B32),"-",TABELA1!B32)</f>
        <v>72975</v>
      </c>
      <c r="C117" s="35">
        <f>IF(ISBLANK(TABELA1!C32),"-",TABELA1!C32)</f>
        <v>2671</v>
      </c>
      <c r="D117" s="35">
        <f>IF(ISBLANK(TABELA1!D32),"-",TABELA1!D32)</f>
        <v>398</v>
      </c>
      <c r="E117" s="35">
        <f>IF(ISBLANK(TABELA1!E32),"-",TABELA1!E32)</f>
        <v>2273</v>
      </c>
      <c r="F117" s="35">
        <f>IF(ISBLANK(TABELA1!F32),"-",TABELA1!F32)</f>
        <v>15</v>
      </c>
      <c r="G117" s="36">
        <f>IF(ISBLANK(TABELA2!B33),"-",TABELA2!B33)</f>
        <v>36.6</v>
      </c>
      <c r="H117" s="36">
        <f>IF(ISBLANK(TABELA3!B33),"-",TABELA3!B33)</f>
        <v>5.5</v>
      </c>
      <c r="I117" s="36">
        <f>IF(ISBLANK(TABELA4!B33),"-",TABELA4!B33)</f>
        <v>31.1</v>
      </c>
      <c r="J117" s="36">
        <f>IF(ISBLANK(TABELA5!B33),"-",TABELA5!B33)</f>
        <v>5.6</v>
      </c>
      <c r="K117" s="21"/>
      <c r="L117" s="21"/>
      <c r="M117" s="21"/>
    </row>
    <row r="118" spans="1:13" ht="24.95" customHeight="1" x14ac:dyDescent="0.2">
      <c r="A118" s="34">
        <v>1990</v>
      </c>
      <c r="B118" s="35">
        <f>IF(ISBLANK(TABELA1!B33),"-",TABELA1!B33)</f>
        <v>74651</v>
      </c>
      <c r="C118" s="35">
        <f>IF(ISBLANK(TABELA1!C33),"-",TABELA1!C33)</f>
        <v>2696</v>
      </c>
      <c r="D118" s="35">
        <f>IF(ISBLANK(TABELA1!D33),"-",TABELA1!D33)</f>
        <v>243</v>
      </c>
      <c r="E118" s="35">
        <f>IF(ISBLANK(TABELA1!E33),"-",TABELA1!E33)</f>
        <v>2453</v>
      </c>
      <c r="F118" s="35">
        <f>IF(ISBLANK(TABELA1!F33),"-",TABELA1!F33)</f>
        <v>18</v>
      </c>
      <c r="G118" s="36">
        <f>IF(ISBLANK(TABELA2!B34),"-",TABELA2!B34)</f>
        <v>36.1</v>
      </c>
      <c r="H118" s="36">
        <f>IF(ISBLANK(TABELA3!B34),"-",TABELA3!B34)</f>
        <v>3.3</v>
      </c>
      <c r="I118" s="36">
        <f>IF(ISBLANK(TABELA4!B34),"-",TABELA4!B34)</f>
        <v>32.799999999999997</v>
      </c>
      <c r="J118" s="36">
        <f>IF(ISBLANK(TABELA5!B34),"-",TABELA5!B34)</f>
        <v>6.7</v>
      </c>
      <c r="K118" s="21"/>
      <c r="L118" s="21"/>
      <c r="M118" s="21"/>
    </row>
    <row r="119" spans="1:13" ht="24.9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24.95" customHeight="1" x14ac:dyDescent="0.2">
      <c r="A120" s="34">
        <v>1991</v>
      </c>
      <c r="B120" s="35">
        <f>IF(ISBLANK(TABELA1!B34),"-",TABELA1!B34)</f>
        <v>76900</v>
      </c>
      <c r="C120" s="35">
        <f>IF(ISBLANK(TABELA1!C34),"-",TABELA1!C34)</f>
        <v>2628</v>
      </c>
      <c r="D120" s="35">
        <f>IF(ISBLANK(TABELA1!D34),"-",TABELA1!D34)</f>
        <v>294</v>
      </c>
      <c r="E120" s="35">
        <f>IF(ISBLANK(TABELA1!E34),"-",TABELA1!E34)</f>
        <v>2334</v>
      </c>
      <c r="F120" s="35">
        <f>IF(ISBLANK(TABELA1!F34),"-",TABELA1!F34)</f>
        <v>74</v>
      </c>
      <c r="G120" s="36">
        <f>IF(ISBLANK(TABELA2!B35),"-",TABELA2!B35)</f>
        <v>34.200000000000003</v>
      </c>
      <c r="H120" s="36">
        <f>IF(ISBLANK(TABELA3!B35),"-",TABELA3!B35)</f>
        <v>3.8</v>
      </c>
      <c r="I120" s="36">
        <f>IF(ISBLANK(TABELA4!B35),"-",TABELA4!B35)</f>
        <v>30.4</v>
      </c>
      <c r="J120" s="36">
        <f>IF(ISBLANK(TABELA5!B35),"-",TABELA5!B35)</f>
        <v>28.2</v>
      </c>
      <c r="K120" s="21"/>
      <c r="L120" s="21"/>
      <c r="M120" s="21"/>
    </row>
    <row r="121" spans="1:13" ht="24.95" customHeight="1" x14ac:dyDescent="0.2">
      <c r="A121" s="34">
        <v>1992</v>
      </c>
      <c r="B121" s="35">
        <f>IF(ISBLANK(TABELA1!B35),"-",TABELA1!B35)</f>
        <v>74800</v>
      </c>
      <c r="C121" s="35">
        <f>IF(ISBLANK(TABELA1!C35),"-",TABELA1!C35)</f>
        <v>2259</v>
      </c>
      <c r="D121" s="35">
        <f>IF(ISBLANK(TABELA1!D35),"-",TABELA1!D35)</f>
        <v>282</v>
      </c>
      <c r="E121" s="35">
        <f>IF(ISBLANK(TABELA1!E35),"-",TABELA1!E35)</f>
        <v>1977</v>
      </c>
      <c r="F121" s="35">
        <f>IF(ISBLANK(TABELA1!F35),"-",TABELA1!F35)</f>
        <v>57</v>
      </c>
      <c r="G121" s="36">
        <f>IF(ISBLANK(TABELA2!B36),"-",TABELA2!B36)</f>
        <v>30.2</v>
      </c>
      <c r="H121" s="36">
        <f>IF(ISBLANK(TABELA3!B36),"-",TABELA3!B36)</f>
        <v>3.8</v>
      </c>
      <c r="I121" s="36">
        <f>IF(ISBLANK(TABELA4!B36),"-",TABELA4!B36)</f>
        <v>26.4</v>
      </c>
      <c r="J121" s="36">
        <f>IF(ISBLANK(TABELA5!B36),"-",TABELA5!B36)</f>
        <v>25.2</v>
      </c>
      <c r="K121" s="21"/>
      <c r="L121" s="21"/>
      <c r="M121" s="21"/>
    </row>
    <row r="122" spans="1:13" ht="24.95" customHeight="1" x14ac:dyDescent="0.2">
      <c r="A122" s="34">
        <v>1993</v>
      </c>
      <c r="B122" s="35">
        <f>IF(ISBLANK(TABELA1!B36),"-",TABELA1!B36)</f>
        <v>76700</v>
      </c>
      <c r="C122" s="35">
        <f>IF(ISBLANK(TABELA1!C36),"-",TABELA1!C36)</f>
        <v>2097</v>
      </c>
      <c r="D122" s="35">
        <f>IF(ISBLANK(TABELA1!D36),"-",TABELA1!D36)</f>
        <v>248</v>
      </c>
      <c r="E122" s="35">
        <f>IF(ISBLANK(TABELA1!E36),"-",TABELA1!E36)</f>
        <v>1849</v>
      </c>
      <c r="F122" s="35">
        <f>IF(ISBLANK(TABELA1!F36),"-",TABELA1!F36)</f>
        <v>43</v>
      </c>
      <c r="G122" s="36">
        <f>IF(ISBLANK(TABELA2!B37),"-",TABELA2!B37)</f>
        <v>27.3</v>
      </c>
      <c r="H122" s="36">
        <f>IF(ISBLANK(TABELA3!B37),"-",TABELA3!B37)</f>
        <v>3.2</v>
      </c>
      <c r="I122" s="36">
        <f>IF(ISBLANK(TABELA4!B37),"-",TABELA4!B37)</f>
        <v>24.1</v>
      </c>
      <c r="J122" s="36">
        <f>IF(ISBLANK(TABELA5!B37),"-",TABELA5!B37)</f>
        <v>20.5</v>
      </c>
      <c r="K122" s="21"/>
      <c r="L122" s="21"/>
      <c r="M122" s="21"/>
    </row>
    <row r="123" spans="1:13" ht="24.95" customHeight="1" x14ac:dyDescent="0.2">
      <c r="A123" s="34">
        <v>1994</v>
      </c>
      <c r="B123" s="35">
        <f>IF(ISBLANK(TABELA1!B37),"-",TABELA1!B37)</f>
        <v>78600</v>
      </c>
      <c r="C123" s="35">
        <f>IF(ISBLANK(TABELA1!C37),"-",TABELA1!C37)</f>
        <v>2217</v>
      </c>
      <c r="D123" s="35">
        <f>IF(ISBLANK(TABELA1!D37),"-",TABELA1!D37)</f>
        <v>132</v>
      </c>
      <c r="E123" s="35">
        <f>IF(ISBLANK(TABELA1!E37),"-",TABELA1!E37)</f>
        <v>2085</v>
      </c>
      <c r="F123" s="35">
        <f>IF(ISBLANK(TABELA1!F37),"-",TABELA1!F37)</f>
        <v>26</v>
      </c>
      <c r="G123" s="36">
        <f>IF(ISBLANK(TABELA2!B38),"-",TABELA2!B38)</f>
        <v>28.2</v>
      </c>
      <c r="H123" s="36">
        <f>IF(ISBLANK(TABELA3!B38),"-",TABELA3!B38)</f>
        <v>1.7</v>
      </c>
      <c r="I123" s="36">
        <f>IF(ISBLANK(TABELA4!B38),"-",TABELA4!B38)</f>
        <v>26.5</v>
      </c>
      <c r="J123" s="36">
        <f>IF(ISBLANK(TABELA5!B38),"-",TABELA5!B38)</f>
        <v>11.7</v>
      </c>
      <c r="K123" s="21"/>
      <c r="L123" s="21"/>
      <c r="M123" s="21"/>
    </row>
    <row r="124" spans="1:13" ht="24.95" customHeight="1" x14ac:dyDescent="0.2">
      <c r="A124" s="34">
        <v>1995</v>
      </c>
      <c r="B124" s="35">
        <f>IF(ISBLANK(TABELA1!B38),"-",TABELA1!B38)</f>
        <v>80500</v>
      </c>
      <c r="C124" s="35">
        <f>IF(ISBLANK(TABELA1!C38),"-",TABELA1!C38)</f>
        <v>2387</v>
      </c>
      <c r="D124" s="35">
        <f>IF(ISBLANK(TABELA1!D38),"-",TABELA1!D38)</f>
        <v>269</v>
      </c>
      <c r="E124" s="35">
        <f>IF(ISBLANK(TABELA1!E38),"-",TABELA1!E38)</f>
        <v>2118</v>
      </c>
      <c r="F124" s="35">
        <f>IF(ISBLANK(TABELA1!F38),"-",TABELA1!F38)</f>
        <v>44</v>
      </c>
      <c r="G124" s="36">
        <f>IF(ISBLANK(TABELA2!B39),"-",TABELA2!B39)</f>
        <v>29.7</v>
      </c>
      <c r="H124" s="36">
        <f>IF(ISBLANK(TABELA3!B39),"-",TABELA3!B39)</f>
        <v>3.3</v>
      </c>
      <c r="I124" s="36">
        <f>IF(ISBLANK(TABELA4!B39),"-",TABELA4!B39)</f>
        <v>26.4</v>
      </c>
      <c r="J124" s="36">
        <f>IF(ISBLANK(TABELA5!B39),"-",TABELA5!B39)</f>
        <v>18.399999999999999</v>
      </c>
      <c r="K124" s="21"/>
      <c r="L124" s="21"/>
      <c r="M124" s="21"/>
    </row>
    <row r="125" spans="1:13" ht="24.9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24.95" customHeight="1" x14ac:dyDescent="0.2">
      <c r="A126" s="34">
        <v>1996</v>
      </c>
      <c r="B126" s="35">
        <f>IF(ISBLANK(TABELA1!B39),"-",TABELA1!B39)</f>
        <v>82800</v>
      </c>
      <c r="C126" s="35">
        <f>IF(ISBLANK(TABELA1!C39),"-",TABELA1!C39)</f>
        <v>2690</v>
      </c>
      <c r="D126" s="35">
        <f>IF(ISBLANK(TABELA1!D39),"-",TABELA1!D39)</f>
        <v>263</v>
      </c>
      <c r="E126" s="35">
        <f>IF(ISBLANK(TABELA1!E39),"-",TABELA1!E39)</f>
        <v>2427</v>
      </c>
      <c r="F126" s="35">
        <f>IF(ISBLANK(TABELA1!F39),"-",TABELA1!F39)</f>
        <v>36</v>
      </c>
      <c r="G126" s="36">
        <f>IF(ISBLANK(TABELA2!B40),"-",TABELA2!B40)</f>
        <v>32.5</v>
      </c>
      <c r="H126" s="36">
        <f>IF(ISBLANK(TABELA3!B40),"-",TABELA3!B40)</f>
        <v>3.2</v>
      </c>
      <c r="I126" s="36">
        <f>IF(ISBLANK(TABELA4!B40),"-",TABELA4!B40)</f>
        <v>29.3</v>
      </c>
      <c r="J126" s="36">
        <f>IF(ISBLANK(TABELA5!B40),"-",TABELA5!B40)</f>
        <v>13.4</v>
      </c>
      <c r="K126" s="21"/>
      <c r="L126" s="21"/>
      <c r="M126" s="21"/>
    </row>
    <row r="127" spans="1:13" ht="24.95" customHeight="1" x14ac:dyDescent="0.2">
      <c r="A127" s="39">
        <v>1997</v>
      </c>
      <c r="B127" s="40">
        <f>IF(ISBLANK(TABELA1!B40),"-",TABELA1!B40)</f>
        <v>85200</v>
      </c>
      <c r="C127" s="40">
        <f>IF(ISBLANK(TABELA1!C40),"-",TABELA1!C40)</f>
        <v>2588</v>
      </c>
      <c r="D127" s="40">
        <f>IF(ISBLANK(TABELA1!D40),"-",TABELA1!D40)</f>
        <v>200</v>
      </c>
      <c r="E127" s="40">
        <f>IF(ISBLANK(TABELA1!E40),"-",TABELA1!E40)</f>
        <v>2388</v>
      </c>
      <c r="F127" s="40">
        <f>IF(ISBLANK(TABELA1!F40),"-",TABELA1!F40)</f>
        <v>30</v>
      </c>
      <c r="G127" s="41">
        <f>IF(ISBLANK(TABELA2!B41),"-",TABELA2!B41)</f>
        <v>30.4</v>
      </c>
      <c r="H127" s="41">
        <f>IF(ISBLANK(TABELA3!B41),"-",TABELA3!B41)</f>
        <v>2.2999999999999998</v>
      </c>
      <c r="I127" s="41">
        <f>IF(ISBLANK(TABELA4!B41),"-",TABELA4!B41)</f>
        <v>28.1</v>
      </c>
      <c r="J127" s="41">
        <f>IF(ISBLANK(TABELA5!B41),"-",TABELA5!B41)</f>
        <v>11.6</v>
      </c>
      <c r="K127" s="21"/>
      <c r="L127" s="21"/>
      <c r="M127" s="21"/>
    </row>
    <row r="128" spans="1:13" ht="24.95" customHeight="1" x14ac:dyDescent="0.2">
      <c r="A128" s="82" t="s">
        <v>717</v>
      </c>
      <c r="B128" s="82"/>
      <c r="C128" s="82"/>
      <c r="D128" s="82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24.95" customHeight="1" x14ac:dyDescent="0.4">
      <c r="A129" s="37" t="s">
        <v>688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21"/>
      <c r="M129" s="21"/>
    </row>
    <row r="130" spans="1:13" ht="24.95" customHeight="1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21"/>
      <c r="M130" s="21"/>
    </row>
    <row r="131" spans="1:13" ht="81" customHeight="1" x14ac:dyDescent="0.2">
      <c r="A131" s="81" t="s">
        <v>714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21"/>
      <c r="M131" s="21"/>
    </row>
    <row r="132" spans="1:13" ht="81" customHeight="1" x14ac:dyDescent="0.2">
      <c r="A132" s="81" t="s">
        <v>702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21"/>
      <c r="M132" s="21"/>
    </row>
    <row r="133" spans="1:13" ht="80.25" customHeight="1" x14ac:dyDescent="0.2">
      <c r="A133" s="81" t="s">
        <v>705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21"/>
      <c r="M133" s="21"/>
    </row>
    <row r="134" spans="1:13" ht="60" customHeight="1" x14ac:dyDescent="0.2">
      <c r="A134" s="81" t="s">
        <v>703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21"/>
      <c r="M134" s="21"/>
    </row>
    <row r="135" spans="1:13" ht="80.25" customHeight="1" x14ac:dyDescent="0.2">
      <c r="A135" s="81" t="s">
        <v>704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21"/>
      <c r="M135" s="21"/>
    </row>
    <row r="136" spans="1:13" ht="81" customHeight="1" x14ac:dyDescent="0.2">
      <c r="A136" s="81" t="s">
        <v>707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21"/>
      <c r="M136" s="21"/>
    </row>
    <row r="137" spans="1:13" ht="80.25" customHeight="1" x14ac:dyDescent="0.2">
      <c r="A137" s="81" t="s">
        <v>708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21"/>
      <c r="M137" s="21"/>
    </row>
    <row r="138" spans="1:13" ht="95.25" customHeight="1" x14ac:dyDescent="0.2">
      <c r="A138" s="81" t="s">
        <v>706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21"/>
      <c r="M138" s="21"/>
    </row>
    <row r="139" spans="1:13" ht="108" customHeight="1" x14ac:dyDescent="0.2">
      <c r="A139" s="81" t="s">
        <v>709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21"/>
      <c r="M139" s="21"/>
    </row>
    <row r="140" spans="1:13" ht="24.95" customHeight="1" x14ac:dyDescent="0.2"/>
    <row r="141" spans="1:13" ht="24.95" customHeight="1" x14ac:dyDescent="0.2"/>
    <row r="142" spans="1:13" ht="24.95" customHeight="1" x14ac:dyDescent="0.2"/>
    <row r="143" spans="1:13" ht="24.95" customHeight="1" x14ac:dyDescent="0.2"/>
    <row r="144" spans="1:13" ht="24.95" customHeight="1" x14ac:dyDescent="0.4">
      <c r="B144" s="80" t="s">
        <v>718</v>
      </c>
      <c r="C144" s="80"/>
      <c r="D144" s="80"/>
      <c r="E144" s="80"/>
      <c r="F144" s="80"/>
      <c r="G144" s="80"/>
    </row>
    <row r="145" spans="3:4" ht="24.95" customHeight="1" x14ac:dyDescent="0.2"/>
    <row r="146" spans="3:4" ht="24.95" customHeight="1" x14ac:dyDescent="0.2"/>
    <row r="147" spans="3:4" ht="24.95" customHeight="1" x14ac:dyDescent="0.3">
      <c r="C147" s="65" t="s">
        <v>719</v>
      </c>
    </row>
    <row r="148" spans="3:4" ht="24.95" customHeight="1" x14ac:dyDescent="0.3">
      <c r="C148" s="66" t="s">
        <v>720</v>
      </c>
    </row>
    <row r="149" spans="3:4" ht="24.95" customHeight="1" x14ac:dyDescent="0.2"/>
    <row r="150" spans="3:4" ht="24.95" customHeight="1" x14ac:dyDescent="0.2"/>
    <row r="151" spans="3:4" ht="24.95" customHeight="1" x14ac:dyDescent="0.3">
      <c r="C151" s="67" t="s">
        <v>721</v>
      </c>
    </row>
    <row r="152" spans="3:4" ht="24.95" customHeight="1" x14ac:dyDescent="0.3">
      <c r="C152" s="68" t="s">
        <v>726</v>
      </c>
    </row>
    <row r="153" spans="3:4" ht="24.95" customHeight="1" x14ac:dyDescent="0.3">
      <c r="C153" s="69"/>
    </row>
    <row r="154" spans="3:4" ht="24.95" customHeight="1" x14ac:dyDescent="0.2"/>
    <row r="155" spans="3:4" ht="24.95" customHeight="1" x14ac:dyDescent="0.3">
      <c r="C155" s="67" t="s">
        <v>722</v>
      </c>
    </row>
    <row r="156" spans="3:4" ht="24.95" customHeight="1" x14ac:dyDescent="0.3">
      <c r="C156" s="68" t="s">
        <v>723</v>
      </c>
    </row>
    <row r="157" spans="3:4" ht="24.95" customHeight="1" x14ac:dyDescent="0.3">
      <c r="C157" s="69"/>
    </row>
    <row r="158" spans="3:4" ht="24.95" customHeight="1" x14ac:dyDescent="0.2">
      <c r="D158" s="70"/>
    </row>
    <row r="159" spans="3:4" ht="24.95" customHeight="1" x14ac:dyDescent="0.3">
      <c r="C159" s="71" t="s">
        <v>724</v>
      </c>
    </row>
    <row r="160" spans="3:4" ht="24.95" customHeight="1" x14ac:dyDescent="0.3">
      <c r="C160" s="68" t="s">
        <v>725</v>
      </c>
    </row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  <row r="344" ht="24.95" customHeight="1" x14ac:dyDescent="0.2"/>
    <row r="345" ht="24.95" customHeight="1" x14ac:dyDescent="0.2"/>
    <row r="346" ht="24.95" customHeight="1" x14ac:dyDescent="0.2"/>
    <row r="347" ht="24.95" customHeight="1" x14ac:dyDescent="0.2"/>
    <row r="348" ht="24.95" customHeight="1" x14ac:dyDescent="0.2"/>
    <row r="349" ht="24.95" customHeight="1" x14ac:dyDescent="0.2"/>
    <row r="350" ht="24.95" customHeight="1" x14ac:dyDescent="0.2"/>
    <row r="351" ht="24.95" customHeight="1" x14ac:dyDescent="0.2"/>
    <row r="352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  <row r="368" ht="24.95" customHeight="1" x14ac:dyDescent="0.2"/>
    <row r="369" ht="24.95" customHeight="1" x14ac:dyDescent="0.2"/>
    <row r="370" ht="24.95" customHeight="1" x14ac:dyDescent="0.2"/>
    <row r="371" ht="24.95" customHeight="1" x14ac:dyDescent="0.2"/>
    <row r="372" ht="24.95" customHeight="1" x14ac:dyDescent="0.2"/>
    <row r="373" ht="24.95" customHeight="1" x14ac:dyDescent="0.2"/>
    <row r="374" ht="24.95" customHeight="1" x14ac:dyDescent="0.2"/>
    <row r="375" ht="24.95" customHeight="1" x14ac:dyDescent="0.2"/>
    <row r="376" ht="24.95" customHeight="1" x14ac:dyDescent="0.2"/>
    <row r="377" ht="24.95" customHeight="1" x14ac:dyDescent="0.2"/>
    <row r="378" ht="24.95" customHeight="1" x14ac:dyDescent="0.2"/>
    <row r="379" ht="24.95" customHeight="1" x14ac:dyDescent="0.2"/>
    <row r="380" ht="24.95" customHeight="1" x14ac:dyDescent="0.2"/>
    <row r="381" ht="24.95" customHeight="1" x14ac:dyDescent="0.2"/>
    <row r="382" ht="24.95" customHeight="1" x14ac:dyDescent="0.2"/>
    <row r="383" ht="24.95" customHeight="1" x14ac:dyDescent="0.2"/>
    <row r="384" ht="24.95" customHeight="1" x14ac:dyDescent="0.2"/>
    <row r="385" ht="24.95" customHeight="1" x14ac:dyDescent="0.2"/>
    <row r="386" ht="24.95" customHeight="1" x14ac:dyDescent="0.2"/>
    <row r="387" ht="24.95" customHeight="1" x14ac:dyDescent="0.2"/>
    <row r="388" ht="24.95" customHeight="1" x14ac:dyDescent="0.2"/>
    <row r="389" ht="24.95" customHeight="1" x14ac:dyDescent="0.2"/>
    <row r="390" ht="24.95" customHeight="1" x14ac:dyDescent="0.2"/>
    <row r="391" ht="24.95" customHeight="1" x14ac:dyDescent="0.2"/>
    <row r="392" ht="24.95" customHeight="1" x14ac:dyDescent="0.2"/>
    <row r="393" ht="24.95" customHeight="1" x14ac:dyDescent="0.2"/>
    <row r="394" ht="24.95" customHeight="1" x14ac:dyDescent="0.2"/>
    <row r="395" ht="24.95" customHeight="1" x14ac:dyDescent="0.2"/>
    <row r="396" ht="24.95" customHeight="1" x14ac:dyDescent="0.2"/>
    <row r="397" ht="24.95" customHeight="1" x14ac:dyDescent="0.2"/>
    <row r="398" ht="24.95" customHeight="1" x14ac:dyDescent="0.2"/>
    <row r="399" ht="24.95" customHeight="1" x14ac:dyDescent="0.2"/>
    <row r="400" ht="24.95" customHeight="1" x14ac:dyDescent="0.2"/>
    <row r="401" ht="24.95" customHeight="1" x14ac:dyDescent="0.2"/>
    <row r="402" ht="24.95" customHeight="1" x14ac:dyDescent="0.2"/>
    <row r="403" ht="24.95" customHeight="1" x14ac:dyDescent="0.2"/>
    <row r="404" ht="24.95" customHeight="1" x14ac:dyDescent="0.2"/>
    <row r="405" ht="24.95" customHeight="1" x14ac:dyDescent="0.2"/>
    <row r="406" ht="24.95" customHeight="1" x14ac:dyDescent="0.2"/>
    <row r="407" ht="24.95" customHeight="1" x14ac:dyDescent="0.2"/>
    <row r="408" ht="24.95" customHeight="1" x14ac:dyDescent="0.2"/>
    <row r="409" ht="24.95" customHeight="1" x14ac:dyDescent="0.2"/>
    <row r="410" ht="24.95" customHeight="1" x14ac:dyDescent="0.2"/>
    <row r="411" ht="24.95" customHeight="1" x14ac:dyDescent="0.2"/>
    <row r="412" ht="24.95" customHeight="1" x14ac:dyDescent="0.2"/>
    <row r="413" ht="24.95" customHeight="1" x14ac:dyDescent="0.2"/>
    <row r="414" ht="24.95" customHeight="1" x14ac:dyDescent="0.2"/>
    <row r="415" ht="24.95" customHeight="1" x14ac:dyDescent="0.2"/>
    <row r="416" ht="24.95" customHeight="1" x14ac:dyDescent="0.2"/>
    <row r="417" ht="24.95" customHeight="1" x14ac:dyDescent="0.2"/>
    <row r="418" ht="24.95" customHeight="1" x14ac:dyDescent="0.2"/>
    <row r="419" ht="24.95" customHeight="1" x14ac:dyDescent="0.2"/>
    <row r="420" ht="24.95" customHeight="1" x14ac:dyDescent="0.2"/>
    <row r="421" ht="24.95" customHeight="1" x14ac:dyDescent="0.2"/>
    <row r="422" ht="24.95" customHeight="1" x14ac:dyDescent="0.2"/>
    <row r="423" ht="24.95" customHeight="1" x14ac:dyDescent="0.2"/>
    <row r="424" ht="24.95" customHeight="1" x14ac:dyDescent="0.2"/>
    <row r="425" ht="24.95" customHeight="1" x14ac:dyDescent="0.2"/>
    <row r="426" ht="24.95" customHeight="1" x14ac:dyDescent="0.2"/>
    <row r="427" ht="24.95" customHeight="1" x14ac:dyDescent="0.2"/>
    <row r="428" ht="24.95" customHeight="1" x14ac:dyDescent="0.2"/>
    <row r="429" ht="24.95" customHeight="1" x14ac:dyDescent="0.2"/>
    <row r="430" ht="24.95" customHeight="1" x14ac:dyDescent="0.2"/>
    <row r="431" ht="24.95" customHeight="1" x14ac:dyDescent="0.2"/>
    <row r="432" ht="24.95" customHeight="1" x14ac:dyDescent="0.2"/>
    <row r="433" ht="24.95" customHeight="1" x14ac:dyDescent="0.2"/>
    <row r="434" ht="24.95" customHeight="1" x14ac:dyDescent="0.2"/>
    <row r="435" ht="24.95" customHeight="1" x14ac:dyDescent="0.2"/>
    <row r="436" ht="24.95" customHeight="1" x14ac:dyDescent="0.2"/>
    <row r="437" ht="24.95" customHeight="1" x14ac:dyDescent="0.2"/>
    <row r="438" ht="24.95" customHeight="1" x14ac:dyDescent="0.2"/>
    <row r="439" ht="24.95" customHeight="1" x14ac:dyDescent="0.2"/>
    <row r="440" ht="24.95" customHeight="1" x14ac:dyDescent="0.2"/>
    <row r="441" ht="24.95" customHeight="1" x14ac:dyDescent="0.2"/>
    <row r="442" ht="24.95" customHeight="1" x14ac:dyDescent="0.2"/>
    <row r="443" ht="24.95" customHeight="1" x14ac:dyDescent="0.2"/>
    <row r="444" ht="24.95" customHeight="1" x14ac:dyDescent="0.2"/>
    <row r="445" ht="24.95" customHeight="1" x14ac:dyDescent="0.2"/>
    <row r="446" ht="24.95" customHeight="1" x14ac:dyDescent="0.2"/>
    <row r="447" ht="24.95" customHeight="1" x14ac:dyDescent="0.2"/>
    <row r="448" ht="24.95" customHeight="1" x14ac:dyDescent="0.2"/>
    <row r="449" ht="24.95" customHeight="1" x14ac:dyDescent="0.2"/>
    <row r="450" ht="24.95" customHeight="1" x14ac:dyDescent="0.2"/>
    <row r="451" ht="24.95" customHeight="1" x14ac:dyDescent="0.2"/>
    <row r="452" ht="24.95" customHeight="1" x14ac:dyDescent="0.2"/>
    <row r="453" ht="24.95" customHeight="1" x14ac:dyDescent="0.2"/>
    <row r="454" ht="24.95" customHeight="1" x14ac:dyDescent="0.2"/>
    <row r="455" ht="24.95" customHeight="1" x14ac:dyDescent="0.2"/>
    <row r="456" ht="24.95" customHeight="1" x14ac:dyDescent="0.2"/>
    <row r="457" ht="24.95" customHeight="1" x14ac:dyDescent="0.2"/>
    <row r="458" ht="24.95" customHeight="1" x14ac:dyDescent="0.2"/>
    <row r="459" ht="24.95" customHeight="1" x14ac:dyDescent="0.2"/>
    <row r="460" ht="24.95" customHeight="1" x14ac:dyDescent="0.2"/>
    <row r="461" ht="24.95" customHeight="1" x14ac:dyDescent="0.2"/>
    <row r="462" ht="24.95" customHeight="1" x14ac:dyDescent="0.2"/>
    <row r="463" ht="24.95" customHeight="1" x14ac:dyDescent="0.2"/>
    <row r="464" ht="24.95" customHeight="1" x14ac:dyDescent="0.2"/>
    <row r="465" ht="24.95" customHeight="1" x14ac:dyDescent="0.2"/>
    <row r="466" ht="24.95" customHeight="1" x14ac:dyDescent="0.2"/>
    <row r="467" ht="24.95" customHeight="1" x14ac:dyDescent="0.2"/>
    <row r="468" ht="24.95" customHeight="1" x14ac:dyDescent="0.2"/>
    <row r="469" ht="24.95" customHeight="1" x14ac:dyDescent="0.2"/>
    <row r="470" ht="24.95" customHeight="1" x14ac:dyDescent="0.2"/>
    <row r="471" ht="24.95" customHeight="1" x14ac:dyDescent="0.2"/>
    <row r="472" ht="24.95" customHeight="1" x14ac:dyDescent="0.2"/>
    <row r="473" ht="24.95" customHeight="1" x14ac:dyDescent="0.2"/>
    <row r="474" ht="24.95" customHeight="1" x14ac:dyDescent="0.2"/>
    <row r="475" ht="24.95" customHeight="1" x14ac:dyDescent="0.2"/>
    <row r="476" ht="24.95" customHeight="1" x14ac:dyDescent="0.2"/>
    <row r="477" ht="24.95" customHeight="1" x14ac:dyDescent="0.2"/>
    <row r="478" ht="24.95" customHeight="1" x14ac:dyDescent="0.2"/>
    <row r="479" ht="24.95" customHeight="1" x14ac:dyDescent="0.2"/>
    <row r="480" ht="24.95" customHeight="1" x14ac:dyDescent="0.2"/>
    <row r="481" ht="24.95" customHeight="1" x14ac:dyDescent="0.2"/>
    <row r="482" ht="24.95" customHeight="1" x14ac:dyDescent="0.2"/>
    <row r="483" ht="24.95" customHeight="1" x14ac:dyDescent="0.2"/>
    <row r="484" ht="24.95" customHeight="1" x14ac:dyDescent="0.2"/>
    <row r="485" ht="24.95" customHeight="1" x14ac:dyDescent="0.2"/>
    <row r="486" ht="24.95" customHeight="1" x14ac:dyDescent="0.2"/>
    <row r="487" ht="24.95" customHeight="1" x14ac:dyDescent="0.2"/>
    <row r="488" ht="24.95" customHeight="1" x14ac:dyDescent="0.2"/>
    <row r="489" ht="24.95" customHeight="1" x14ac:dyDescent="0.2"/>
    <row r="490" ht="24.95" customHeight="1" x14ac:dyDescent="0.2"/>
    <row r="491" ht="24.95" customHeight="1" x14ac:dyDescent="0.2"/>
    <row r="492" ht="24.95" customHeight="1" x14ac:dyDescent="0.2"/>
    <row r="493" ht="24.95" customHeight="1" x14ac:dyDescent="0.2"/>
    <row r="494" ht="24.95" customHeight="1" x14ac:dyDescent="0.2"/>
    <row r="495" ht="24.95" customHeight="1" x14ac:dyDescent="0.2"/>
    <row r="496" ht="24.95" customHeight="1" x14ac:dyDescent="0.2"/>
    <row r="497" ht="24.95" customHeight="1" x14ac:dyDescent="0.2"/>
    <row r="498" ht="24.95" customHeight="1" x14ac:dyDescent="0.2"/>
    <row r="499" ht="24.95" customHeight="1" x14ac:dyDescent="0.2"/>
    <row r="500" ht="24.95" customHeight="1" x14ac:dyDescent="0.2"/>
    <row r="501" ht="24.95" customHeight="1" x14ac:dyDescent="0.2"/>
    <row r="502" ht="24.95" customHeight="1" x14ac:dyDescent="0.2"/>
    <row r="503" ht="24.95" customHeight="1" x14ac:dyDescent="0.2"/>
    <row r="504" ht="24.95" customHeight="1" x14ac:dyDescent="0.2"/>
    <row r="505" ht="24.95" customHeight="1" x14ac:dyDescent="0.2"/>
    <row r="506" ht="24.95" customHeight="1" x14ac:dyDescent="0.2"/>
    <row r="507" ht="24.95" customHeight="1" x14ac:dyDescent="0.2"/>
    <row r="508" ht="24.95" customHeight="1" x14ac:dyDescent="0.2"/>
    <row r="509" ht="24.95" customHeight="1" x14ac:dyDescent="0.2"/>
    <row r="510" ht="24.95" customHeight="1" x14ac:dyDescent="0.2"/>
    <row r="511" ht="24.95" customHeight="1" x14ac:dyDescent="0.2"/>
    <row r="512" ht="24.95" customHeight="1" x14ac:dyDescent="0.2"/>
    <row r="513" ht="24.95" customHeight="1" x14ac:dyDescent="0.2"/>
    <row r="514" ht="24.95" customHeight="1" x14ac:dyDescent="0.2"/>
    <row r="515" ht="24.95" customHeight="1" x14ac:dyDescent="0.2"/>
    <row r="516" ht="24.95" customHeight="1" x14ac:dyDescent="0.2"/>
    <row r="517" ht="24.95" customHeight="1" x14ac:dyDescent="0.2"/>
    <row r="518" ht="24.95" customHeight="1" x14ac:dyDescent="0.2"/>
    <row r="519" ht="24.95" customHeight="1" x14ac:dyDescent="0.2"/>
    <row r="520" ht="24.95" customHeight="1" x14ac:dyDescent="0.2"/>
    <row r="521" ht="24.95" customHeight="1" x14ac:dyDescent="0.2"/>
    <row r="522" ht="24.95" customHeight="1" x14ac:dyDescent="0.2"/>
    <row r="523" ht="24.95" customHeight="1" x14ac:dyDescent="0.2"/>
    <row r="524" ht="24.95" customHeight="1" x14ac:dyDescent="0.2"/>
    <row r="525" ht="24.95" customHeight="1" x14ac:dyDescent="0.2"/>
    <row r="526" ht="24.95" customHeight="1" x14ac:dyDescent="0.2"/>
    <row r="527" ht="24.95" customHeight="1" x14ac:dyDescent="0.2"/>
    <row r="528" ht="24.95" customHeight="1" x14ac:dyDescent="0.2"/>
    <row r="529" ht="24.95" customHeight="1" x14ac:dyDescent="0.2"/>
    <row r="530" ht="24.95" customHeight="1" x14ac:dyDescent="0.2"/>
    <row r="531" ht="24.95" customHeight="1" x14ac:dyDescent="0.2"/>
    <row r="532" ht="24.95" customHeight="1" x14ac:dyDescent="0.2"/>
    <row r="533" ht="24.95" customHeight="1" x14ac:dyDescent="0.2"/>
    <row r="534" ht="24.95" customHeight="1" x14ac:dyDescent="0.2"/>
    <row r="535" ht="24.95" customHeight="1" x14ac:dyDescent="0.2"/>
  </sheetData>
  <mergeCells count="22">
    <mergeCell ref="B144:G144"/>
    <mergeCell ref="A131:K131"/>
    <mergeCell ref="A132:K132"/>
    <mergeCell ref="A128:D128"/>
    <mergeCell ref="A138:K138"/>
    <mergeCell ref="A139:K139"/>
    <mergeCell ref="A133:K133"/>
    <mergeCell ref="A134:K134"/>
    <mergeCell ref="A135:K135"/>
    <mergeCell ref="A136:K136"/>
    <mergeCell ref="A137:K137"/>
    <mergeCell ref="A3:K6"/>
    <mergeCell ref="A8:K8"/>
    <mergeCell ref="J81:J82"/>
    <mergeCell ref="G81:I81"/>
    <mergeCell ref="A81:A82"/>
    <mergeCell ref="B81:B82"/>
    <mergeCell ref="C81:C82"/>
    <mergeCell ref="D81:D82"/>
    <mergeCell ref="E81:E82"/>
    <mergeCell ref="F81:F82"/>
    <mergeCell ref="A22:E23"/>
  </mergeCells>
  <phoneticPr fontId="3" type="noConversion"/>
  <hyperlinks>
    <hyperlink ref="C156" r:id="rId1"/>
    <hyperlink ref="C160" r:id="rId2"/>
    <hyperlink ref="C152" r:id="rId3"/>
    <hyperlink ref="C148" r:id="rId4"/>
  </hyperlinks>
  <pageMargins left="0.31496062992125984" right="0.31496062992125984" top="0.55118110236220474" bottom="0.55118110236220474" header="0.19685039370078741" footer="0.19685039370078741"/>
  <pageSetup paperSize="9" scale="51" fitToHeight="5" orientation="portrait" r:id="rId5"/>
  <headerFooter alignWithMargins="0">
    <oddFooter>&amp;C&amp;"Arial,Regular"&amp;P</oddFooter>
  </headerFooter>
  <rowBreaks count="3" manualBreakCount="3">
    <brk id="59" max="10" man="1"/>
    <brk id="78" max="10" man="1"/>
    <brk id="128" max="10" man="1"/>
  </rowBreaks>
  <ignoredErrors>
    <ignoredError sqref="D11:E11" numberStoredAsText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I1" sqref="I1"/>
    </sheetView>
  </sheetViews>
  <sheetFormatPr defaultRowHeight="15" x14ac:dyDescent="0.25"/>
  <cols>
    <col min="1" max="1" width="13.28515625" customWidth="1"/>
    <col min="2" max="7" width="15.85546875" customWidth="1"/>
    <col min="8" max="8" width="13.28515625" style="12" customWidth="1"/>
    <col min="9" max="9" width="15.85546875" style="12" customWidth="1"/>
  </cols>
  <sheetData>
    <row r="1" spans="1:9" ht="18.75" x14ac:dyDescent="0.3">
      <c r="A1" s="14" t="s">
        <v>713</v>
      </c>
      <c r="H1" s="14"/>
    </row>
    <row r="3" spans="1:9" ht="30" x14ac:dyDescent="0.25">
      <c r="A3" s="15" t="s">
        <v>0</v>
      </c>
      <c r="B3" s="16" t="s">
        <v>2</v>
      </c>
      <c r="C3" s="17" t="s">
        <v>655</v>
      </c>
      <c r="D3" s="17" t="s">
        <v>656</v>
      </c>
      <c r="E3" s="16" t="s">
        <v>701</v>
      </c>
      <c r="F3" s="16" t="s">
        <v>3</v>
      </c>
      <c r="H3" s="15" t="s">
        <v>0</v>
      </c>
      <c r="I3" s="16" t="s">
        <v>3</v>
      </c>
    </row>
    <row r="4" spans="1:9" x14ac:dyDescent="0.25">
      <c r="A4">
        <v>1961</v>
      </c>
      <c r="B4">
        <v>34844</v>
      </c>
      <c r="C4">
        <v>1680</v>
      </c>
      <c r="D4">
        <v>512</v>
      </c>
      <c r="E4">
        <v>1168</v>
      </c>
      <c r="F4">
        <v>271</v>
      </c>
      <c r="H4" s="12">
        <v>1961</v>
      </c>
      <c r="I4" s="12">
        <f>F4</f>
        <v>271</v>
      </c>
    </row>
    <row r="5" spans="1:9" x14ac:dyDescent="0.25">
      <c r="A5" s="12">
        <v>1962</v>
      </c>
      <c r="B5">
        <v>35902</v>
      </c>
      <c r="C5">
        <v>1768</v>
      </c>
      <c r="D5">
        <v>718</v>
      </c>
      <c r="E5">
        <v>1050</v>
      </c>
      <c r="F5">
        <v>294</v>
      </c>
      <c r="H5" s="12">
        <v>1962</v>
      </c>
      <c r="I5" s="12">
        <f t="shared" ref="I5:I56" si="0">F5</f>
        <v>294</v>
      </c>
    </row>
    <row r="6" spans="1:9" x14ac:dyDescent="0.25">
      <c r="A6" s="12">
        <v>1963</v>
      </c>
      <c r="B6">
        <v>36960</v>
      </c>
      <c r="C6">
        <v>1791</v>
      </c>
      <c r="D6">
        <v>530</v>
      </c>
      <c r="E6">
        <v>1261</v>
      </c>
      <c r="F6">
        <v>248</v>
      </c>
      <c r="H6" s="12">
        <v>1963</v>
      </c>
      <c r="I6" s="12">
        <f t="shared" si="0"/>
        <v>248</v>
      </c>
    </row>
    <row r="7" spans="1:9" x14ac:dyDescent="0.25">
      <c r="A7" s="12">
        <v>1964</v>
      </c>
      <c r="B7">
        <v>38018</v>
      </c>
      <c r="C7">
        <v>1883</v>
      </c>
      <c r="D7">
        <v>606</v>
      </c>
      <c r="E7">
        <v>1277</v>
      </c>
      <c r="F7">
        <v>282</v>
      </c>
      <c r="H7" s="12">
        <v>1964</v>
      </c>
      <c r="I7" s="12">
        <f t="shared" si="0"/>
        <v>282</v>
      </c>
    </row>
    <row r="8" spans="1:9" x14ac:dyDescent="0.25">
      <c r="A8" s="12">
        <v>1965</v>
      </c>
      <c r="B8">
        <v>39076</v>
      </c>
      <c r="C8">
        <v>1907</v>
      </c>
      <c r="D8">
        <v>530</v>
      </c>
      <c r="E8">
        <v>1377</v>
      </c>
      <c r="F8">
        <v>284</v>
      </c>
      <c r="H8" s="12">
        <v>1965</v>
      </c>
      <c r="I8" s="12">
        <f t="shared" si="0"/>
        <v>284</v>
      </c>
    </row>
    <row r="9" spans="1:9" x14ac:dyDescent="0.25">
      <c r="A9" s="12">
        <v>1966</v>
      </c>
      <c r="B9">
        <v>40134</v>
      </c>
      <c r="C9">
        <v>1819</v>
      </c>
      <c r="D9">
        <v>422</v>
      </c>
      <c r="E9">
        <v>1397</v>
      </c>
      <c r="F9">
        <v>226</v>
      </c>
      <c r="H9" s="12">
        <v>1966</v>
      </c>
      <c r="I9" s="12">
        <f t="shared" si="0"/>
        <v>226</v>
      </c>
    </row>
    <row r="10" spans="1:9" x14ac:dyDescent="0.25">
      <c r="A10" s="12">
        <v>1967</v>
      </c>
      <c r="B10">
        <v>41192</v>
      </c>
      <c r="C10">
        <v>2017</v>
      </c>
      <c r="D10">
        <v>531</v>
      </c>
      <c r="E10">
        <v>1486</v>
      </c>
      <c r="F10">
        <v>259</v>
      </c>
      <c r="H10" s="12">
        <v>1967</v>
      </c>
      <c r="I10" s="12">
        <f t="shared" si="0"/>
        <v>259</v>
      </c>
    </row>
    <row r="11" spans="1:9" x14ac:dyDescent="0.25">
      <c r="A11" s="12">
        <v>1968</v>
      </c>
      <c r="B11">
        <v>42250</v>
      </c>
      <c r="C11">
        <v>2029</v>
      </c>
      <c r="D11">
        <v>500</v>
      </c>
      <c r="E11">
        <v>1529</v>
      </c>
      <c r="F11">
        <v>243</v>
      </c>
      <c r="H11" s="12">
        <v>1968</v>
      </c>
      <c r="I11" s="12">
        <f t="shared" si="0"/>
        <v>243</v>
      </c>
    </row>
    <row r="12" spans="1:9" x14ac:dyDescent="0.25">
      <c r="A12" s="12">
        <v>1969</v>
      </c>
      <c r="B12">
        <v>43308</v>
      </c>
      <c r="C12">
        <v>2102</v>
      </c>
      <c r="D12">
        <v>493</v>
      </c>
      <c r="E12">
        <v>1609</v>
      </c>
      <c r="F12">
        <v>235</v>
      </c>
      <c r="H12" s="12">
        <v>1969</v>
      </c>
      <c r="I12" s="12">
        <f t="shared" si="0"/>
        <v>235</v>
      </c>
    </row>
    <row r="13" spans="1:9" x14ac:dyDescent="0.25">
      <c r="A13" s="12">
        <v>1970</v>
      </c>
      <c r="B13">
        <v>44366</v>
      </c>
      <c r="C13">
        <v>1989</v>
      </c>
      <c r="D13">
        <v>477</v>
      </c>
      <c r="E13">
        <v>1512</v>
      </c>
      <c r="F13">
        <v>229</v>
      </c>
      <c r="H13" s="12">
        <v>1970</v>
      </c>
      <c r="I13" s="12">
        <f t="shared" si="0"/>
        <v>229</v>
      </c>
    </row>
    <row r="14" spans="1:9" x14ac:dyDescent="0.25">
      <c r="A14" s="12">
        <v>1971</v>
      </c>
      <c r="B14">
        <v>45424</v>
      </c>
      <c r="C14">
        <v>2161</v>
      </c>
      <c r="D14">
        <v>443</v>
      </c>
      <c r="E14">
        <v>1718</v>
      </c>
      <c r="F14">
        <v>236</v>
      </c>
      <c r="H14" s="12">
        <v>1971</v>
      </c>
      <c r="I14" s="12">
        <f t="shared" si="0"/>
        <v>236</v>
      </c>
    </row>
    <row r="15" spans="1:9" x14ac:dyDescent="0.25">
      <c r="A15" s="12">
        <v>1972</v>
      </c>
      <c r="B15">
        <v>46838</v>
      </c>
      <c r="C15">
        <v>2170</v>
      </c>
      <c r="D15">
        <v>453</v>
      </c>
      <c r="E15">
        <v>1717</v>
      </c>
      <c r="F15">
        <v>206</v>
      </c>
      <c r="H15" s="12">
        <v>1972</v>
      </c>
      <c r="I15" s="12">
        <f t="shared" si="0"/>
        <v>206</v>
      </c>
    </row>
    <row r="16" spans="1:9" x14ac:dyDescent="0.25">
      <c r="A16" s="12">
        <v>1973</v>
      </c>
      <c r="B16">
        <v>48252</v>
      </c>
      <c r="C16">
        <v>2161</v>
      </c>
      <c r="D16">
        <v>496</v>
      </c>
      <c r="E16">
        <v>1665</v>
      </c>
      <c r="F16">
        <v>237</v>
      </c>
      <c r="H16" s="12">
        <v>1973</v>
      </c>
      <c r="I16" s="12">
        <f t="shared" si="0"/>
        <v>237</v>
      </c>
    </row>
    <row r="17" spans="1:9" x14ac:dyDescent="0.25">
      <c r="A17" s="12">
        <v>1974</v>
      </c>
      <c r="B17">
        <v>49666</v>
      </c>
      <c r="C17">
        <v>2263</v>
      </c>
      <c r="D17">
        <v>426</v>
      </c>
      <c r="E17">
        <v>1837</v>
      </c>
      <c r="F17">
        <v>184</v>
      </c>
      <c r="H17" s="12">
        <v>1974</v>
      </c>
      <c r="I17" s="12">
        <f t="shared" si="0"/>
        <v>184</v>
      </c>
    </row>
    <row r="18" spans="1:9" x14ac:dyDescent="0.25">
      <c r="A18" s="12">
        <v>1975</v>
      </c>
      <c r="B18">
        <v>51080</v>
      </c>
      <c r="C18">
        <v>2156</v>
      </c>
      <c r="D18">
        <v>440</v>
      </c>
      <c r="E18">
        <v>1716</v>
      </c>
      <c r="F18">
        <v>197</v>
      </c>
      <c r="H18" s="12">
        <v>1975</v>
      </c>
      <c r="I18" s="12">
        <f t="shared" si="0"/>
        <v>197</v>
      </c>
    </row>
    <row r="19" spans="1:9" x14ac:dyDescent="0.25">
      <c r="A19" s="12">
        <v>1976</v>
      </c>
      <c r="B19">
        <v>52494</v>
      </c>
      <c r="C19">
        <v>2260</v>
      </c>
      <c r="D19">
        <v>472</v>
      </c>
      <c r="E19">
        <v>1788</v>
      </c>
      <c r="F19">
        <v>248</v>
      </c>
      <c r="H19" s="12">
        <v>1976</v>
      </c>
      <c r="I19" s="12">
        <f t="shared" si="0"/>
        <v>248</v>
      </c>
    </row>
    <row r="20" spans="1:9" x14ac:dyDescent="0.25">
      <c r="A20" s="12">
        <v>1977</v>
      </c>
      <c r="B20">
        <v>53908</v>
      </c>
      <c r="C20">
        <v>2232</v>
      </c>
      <c r="D20">
        <v>418</v>
      </c>
      <c r="E20">
        <v>1814</v>
      </c>
      <c r="F20">
        <v>195</v>
      </c>
      <c r="H20" s="12">
        <v>1977</v>
      </c>
      <c r="I20" s="12">
        <f t="shared" si="0"/>
        <v>195</v>
      </c>
    </row>
    <row r="21" spans="1:9" x14ac:dyDescent="0.25">
      <c r="A21" s="12">
        <v>1978</v>
      </c>
      <c r="B21">
        <v>55322</v>
      </c>
      <c r="C21">
        <v>2179</v>
      </c>
      <c r="D21">
        <v>404</v>
      </c>
      <c r="E21">
        <v>1775</v>
      </c>
      <c r="F21">
        <v>183</v>
      </c>
      <c r="H21" s="12">
        <v>1978</v>
      </c>
      <c r="I21" s="12">
        <f t="shared" si="0"/>
        <v>183</v>
      </c>
    </row>
    <row r="22" spans="1:9" x14ac:dyDescent="0.25">
      <c r="A22" s="12">
        <v>1979</v>
      </c>
      <c r="B22">
        <v>56736</v>
      </c>
      <c r="C22">
        <v>2167</v>
      </c>
      <c r="D22">
        <v>389</v>
      </c>
      <c r="E22">
        <v>1778</v>
      </c>
      <c r="F22">
        <v>191</v>
      </c>
      <c r="H22" s="12">
        <v>1979</v>
      </c>
      <c r="I22" s="12">
        <f t="shared" si="0"/>
        <v>191</v>
      </c>
    </row>
    <row r="23" spans="1:9" x14ac:dyDescent="0.25">
      <c r="A23" s="12">
        <v>1980</v>
      </c>
      <c r="B23">
        <v>58150</v>
      </c>
      <c r="C23">
        <v>2269</v>
      </c>
      <c r="D23">
        <v>332</v>
      </c>
      <c r="E23">
        <v>1937</v>
      </c>
      <c r="F23">
        <v>148</v>
      </c>
      <c r="H23" s="12">
        <v>1980</v>
      </c>
      <c r="I23" s="12">
        <f t="shared" si="0"/>
        <v>148</v>
      </c>
    </row>
    <row r="24" spans="1:9" x14ac:dyDescent="0.25">
      <c r="A24" s="12">
        <v>1981</v>
      </c>
      <c r="B24">
        <v>59567</v>
      </c>
      <c r="C24">
        <v>2356</v>
      </c>
      <c r="D24">
        <v>489</v>
      </c>
      <c r="E24">
        <v>1867</v>
      </c>
      <c r="F24">
        <v>44</v>
      </c>
      <c r="H24" s="12">
        <v>1981</v>
      </c>
      <c r="I24" s="12">
        <f t="shared" si="0"/>
        <v>44</v>
      </c>
    </row>
    <row r="25" spans="1:9" x14ac:dyDescent="0.25">
      <c r="A25" s="12">
        <v>1982</v>
      </c>
      <c r="B25">
        <v>61243</v>
      </c>
      <c r="C25">
        <v>2364</v>
      </c>
      <c r="D25">
        <v>419</v>
      </c>
      <c r="E25">
        <v>1945</v>
      </c>
      <c r="F25">
        <v>37</v>
      </c>
      <c r="H25" s="12">
        <v>1982</v>
      </c>
      <c r="I25" s="12">
        <f t="shared" si="0"/>
        <v>37</v>
      </c>
    </row>
    <row r="26" spans="1:9" x14ac:dyDescent="0.25">
      <c r="A26" s="12">
        <v>1983</v>
      </c>
      <c r="B26">
        <v>62919</v>
      </c>
      <c r="C26">
        <v>2278</v>
      </c>
      <c r="D26">
        <v>458</v>
      </c>
      <c r="E26">
        <v>1820</v>
      </c>
      <c r="F26">
        <v>36</v>
      </c>
      <c r="H26" s="12">
        <v>1983</v>
      </c>
      <c r="I26" s="12">
        <f t="shared" si="0"/>
        <v>36</v>
      </c>
    </row>
    <row r="27" spans="1:9" x14ac:dyDescent="0.25">
      <c r="A27" s="12">
        <v>1984</v>
      </c>
      <c r="B27">
        <v>64595</v>
      </c>
      <c r="C27">
        <v>2492</v>
      </c>
      <c r="D27">
        <v>420</v>
      </c>
      <c r="E27">
        <v>2072</v>
      </c>
      <c r="F27">
        <v>27</v>
      </c>
      <c r="H27" s="12">
        <v>1984</v>
      </c>
      <c r="I27" s="12">
        <f t="shared" si="0"/>
        <v>27</v>
      </c>
    </row>
    <row r="28" spans="1:9" x14ac:dyDescent="0.25">
      <c r="A28" s="12">
        <v>1985</v>
      </c>
      <c r="B28">
        <v>66271</v>
      </c>
      <c r="C28">
        <v>2535</v>
      </c>
      <c r="D28">
        <v>456</v>
      </c>
      <c r="E28">
        <v>2079</v>
      </c>
      <c r="F28">
        <v>30</v>
      </c>
      <c r="H28" s="12">
        <v>1985</v>
      </c>
      <c r="I28" s="12">
        <f t="shared" si="0"/>
        <v>30</v>
      </c>
    </row>
    <row r="29" spans="1:9" x14ac:dyDescent="0.25">
      <c r="A29" s="12">
        <v>1986</v>
      </c>
      <c r="B29">
        <v>67947</v>
      </c>
      <c r="C29">
        <v>2701</v>
      </c>
      <c r="D29">
        <v>417</v>
      </c>
      <c r="E29">
        <v>2284</v>
      </c>
      <c r="F29">
        <v>26</v>
      </c>
      <c r="H29" s="12">
        <v>1986</v>
      </c>
      <c r="I29" s="12">
        <f t="shared" si="0"/>
        <v>26</v>
      </c>
    </row>
    <row r="30" spans="1:9" x14ac:dyDescent="0.25">
      <c r="A30" s="12">
        <v>1987</v>
      </c>
      <c r="B30">
        <v>69623</v>
      </c>
      <c r="C30">
        <v>2847</v>
      </c>
      <c r="D30">
        <v>398</v>
      </c>
      <c r="E30">
        <v>2449</v>
      </c>
      <c r="F30">
        <v>29</v>
      </c>
      <c r="H30" s="12">
        <v>1987</v>
      </c>
      <c r="I30" s="12">
        <f t="shared" si="0"/>
        <v>29</v>
      </c>
    </row>
    <row r="31" spans="1:9" x14ac:dyDescent="0.25">
      <c r="A31" s="12">
        <v>1988</v>
      </c>
      <c r="B31">
        <v>71299</v>
      </c>
      <c r="C31">
        <v>2973</v>
      </c>
      <c r="D31">
        <v>382</v>
      </c>
      <c r="E31">
        <v>2591</v>
      </c>
      <c r="F31">
        <v>17</v>
      </c>
      <c r="H31" s="12">
        <v>1988</v>
      </c>
      <c r="I31" s="12">
        <f t="shared" si="0"/>
        <v>17</v>
      </c>
    </row>
    <row r="32" spans="1:9" x14ac:dyDescent="0.25">
      <c r="A32" s="12">
        <v>1989</v>
      </c>
      <c r="B32">
        <v>72975</v>
      </c>
      <c r="C32">
        <v>2671</v>
      </c>
      <c r="D32">
        <v>398</v>
      </c>
      <c r="E32">
        <v>2273</v>
      </c>
      <c r="F32">
        <v>15</v>
      </c>
      <c r="H32" s="12">
        <v>1989</v>
      </c>
      <c r="I32" s="12">
        <f t="shared" si="0"/>
        <v>15</v>
      </c>
    </row>
    <row r="33" spans="1:9" x14ac:dyDescent="0.25">
      <c r="A33" s="12">
        <v>1990</v>
      </c>
      <c r="B33">
        <v>74651</v>
      </c>
      <c r="C33">
        <v>2696</v>
      </c>
      <c r="D33">
        <v>243</v>
      </c>
      <c r="E33">
        <v>2453</v>
      </c>
      <c r="F33">
        <v>18</v>
      </c>
      <c r="H33" s="12">
        <v>1990</v>
      </c>
      <c r="I33" s="12">
        <f t="shared" si="0"/>
        <v>18</v>
      </c>
    </row>
    <row r="34" spans="1:9" x14ac:dyDescent="0.25">
      <c r="A34" s="12">
        <v>1991</v>
      </c>
      <c r="B34">
        <v>76900</v>
      </c>
      <c r="C34">
        <v>2628</v>
      </c>
      <c r="D34">
        <v>294</v>
      </c>
      <c r="E34">
        <v>2334</v>
      </c>
      <c r="F34">
        <v>74</v>
      </c>
      <c r="H34" s="12">
        <v>1991</v>
      </c>
      <c r="I34" s="12">
        <f t="shared" si="0"/>
        <v>74</v>
      </c>
    </row>
    <row r="35" spans="1:9" x14ac:dyDescent="0.25">
      <c r="A35" s="12">
        <v>1992</v>
      </c>
      <c r="B35">
        <v>74800</v>
      </c>
      <c r="C35">
        <v>2259</v>
      </c>
      <c r="D35">
        <v>282</v>
      </c>
      <c r="E35">
        <v>1977</v>
      </c>
      <c r="F35">
        <v>57</v>
      </c>
      <c r="H35" s="12">
        <v>1992</v>
      </c>
      <c r="I35" s="12">
        <f t="shared" si="0"/>
        <v>57</v>
      </c>
    </row>
    <row r="36" spans="1:9" x14ac:dyDescent="0.25">
      <c r="A36" s="12">
        <v>1993</v>
      </c>
      <c r="B36">
        <v>76700</v>
      </c>
      <c r="C36">
        <v>2097</v>
      </c>
      <c r="D36">
        <v>248</v>
      </c>
      <c r="E36">
        <v>1849</v>
      </c>
      <c r="F36">
        <v>43</v>
      </c>
      <c r="H36" s="12">
        <v>1993</v>
      </c>
      <c r="I36" s="12">
        <f t="shared" si="0"/>
        <v>43</v>
      </c>
    </row>
    <row r="37" spans="1:9" x14ac:dyDescent="0.25">
      <c r="A37" s="12">
        <v>1994</v>
      </c>
      <c r="B37">
        <v>78600</v>
      </c>
      <c r="C37">
        <v>2217</v>
      </c>
      <c r="D37">
        <v>132</v>
      </c>
      <c r="E37">
        <v>2085</v>
      </c>
      <c r="F37">
        <v>26</v>
      </c>
      <c r="H37" s="12">
        <v>1994</v>
      </c>
      <c r="I37" s="12">
        <f t="shared" si="0"/>
        <v>26</v>
      </c>
    </row>
    <row r="38" spans="1:9" x14ac:dyDescent="0.25">
      <c r="A38" s="12">
        <v>1995</v>
      </c>
      <c r="B38">
        <v>80500</v>
      </c>
      <c r="C38">
        <v>2387</v>
      </c>
      <c r="D38">
        <v>269</v>
      </c>
      <c r="E38">
        <v>2118</v>
      </c>
      <c r="F38">
        <v>44</v>
      </c>
      <c r="H38" s="12">
        <v>1995</v>
      </c>
      <c r="I38" s="12">
        <f t="shared" si="0"/>
        <v>44</v>
      </c>
    </row>
    <row r="39" spans="1:9" x14ac:dyDescent="0.25">
      <c r="A39" s="12">
        <v>1996</v>
      </c>
      <c r="B39">
        <v>82800</v>
      </c>
      <c r="C39">
        <v>2690</v>
      </c>
      <c r="D39">
        <v>263</v>
      </c>
      <c r="E39">
        <v>2427</v>
      </c>
      <c r="F39">
        <v>36</v>
      </c>
      <c r="H39" s="12">
        <v>1996</v>
      </c>
      <c r="I39" s="12">
        <f t="shared" si="0"/>
        <v>36</v>
      </c>
    </row>
    <row r="40" spans="1:9" x14ac:dyDescent="0.25">
      <c r="A40" s="12">
        <v>1997</v>
      </c>
      <c r="B40">
        <v>85200</v>
      </c>
      <c r="C40">
        <v>2588</v>
      </c>
      <c r="D40">
        <v>200</v>
      </c>
      <c r="E40">
        <v>2388</v>
      </c>
      <c r="F40">
        <v>30</v>
      </c>
      <c r="H40" s="12">
        <v>1997</v>
      </c>
      <c r="I40" s="12">
        <f t="shared" si="0"/>
        <v>30</v>
      </c>
    </row>
    <row r="41" spans="1:9" x14ac:dyDescent="0.25">
      <c r="A41" s="12">
        <v>1998</v>
      </c>
      <c r="H41" s="12">
        <v>1998</v>
      </c>
      <c r="I41" s="12">
        <f t="shared" si="0"/>
        <v>0</v>
      </c>
    </row>
    <row r="42" spans="1:9" x14ac:dyDescent="0.25">
      <c r="A42" s="12">
        <v>1999</v>
      </c>
      <c r="H42" s="12">
        <v>1999</v>
      </c>
      <c r="I42" s="12">
        <f t="shared" si="0"/>
        <v>0</v>
      </c>
    </row>
    <row r="43" spans="1:9" x14ac:dyDescent="0.25">
      <c r="A43" s="12">
        <v>2000</v>
      </c>
      <c r="H43" s="12">
        <v>2000</v>
      </c>
      <c r="I43" s="12">
        <f t="shared" si="0"/>
        <v>0</v>
      </c>
    </row>
    <row r="44" spans="1:9" x14ac:dyDescent="0.25">
      <c r="A44" s="12">
        <v>2001</v>
      </c>
      <c r="H44" s="12">
        <v>2001</v>
      </c>
      <c r="I44" s="12">
        <f t="shared" si="0"/>
        <v>0</v>
      </c>
    </row>
    <row r="45" spans="1:9" x14ac:dyDescent="0.25">
      <c r="A45" s="12">
        <v>2002</v>
      </c>
      <c r="H45" s="12">
        <v>2002</v>
      </c>
      <c r="I45" s="12">
        <f t="shared" si="0"/>
        <v>0</v>
      </c>
    </row>
    <row r="46" spans="1:9" x14ac:dyDescent="0.25">
      <c r="A46" s="12">
        <v>2003</v>
      </c>
      <c r="H46" s="12">
        <v>2003</v>
      </c>
      <c r="I46" s="12">
        <f t="shared" si="0"/>
        <v>0</v>
      </c>
    </row>
    <row r="47" spans="1:9" x14ac:dyDescent="0.25">
      <c r="A47" s="12">
        <v>2004</v>
      </c>
      <c r="H47" s="12">
        <v>2004</v>
      </c>
      <c r="I47" s="12">
        <f t="shared" si="0"/>
        <v>0</v>
      </c>
    </row>
    <row r="48" spans="1:9" x14ac:dyDescent="0.25">
      <c r="A48" s="12">
        <v>2005</v>
      </c>
      <c r="H48" s="12">
        <v>2005</v>
      </c>
      <c r="I48" s="12">
        <f t="shared" si="0"/>
        <v>0</v>
      </c>
    </row>
    <row r="49" spans="1:9" x14ac:dyDescent="0.25">
      <c r="A49" s="12">
        <v>2006</v>
      </c>
      <c r="H49" s="12">
        <v>2006</v>
      </c>
      <c r="I49" s="12">
        <f t="shared" si="0"/>
        <v>0</v>
      </c>
    </row>
    <row r="50" spans="1:9" x14ac:dyDescent="0.25">
      <c r="A50" s="12">
        <v>2007</v>
      </c>
      <c r="H50" s="12">
        <v>2007</v>
      </c>
      <c r="I50" s="12">
        <f t="shared" si="0"/>
        <v>0</v>
      </c>
    </row>
    <row r="51" spans="1:9" x14ac:dyDescent="0.25">
      <c r="A51" s="12">
        <v>2008</v>
      </c>
      <c r="H51" s="12">
        <v>2008</v>
      </c>
      <c r="I51" s="12">
        <f t="shared" si="0"/>
        <v>0</v>
      </c>
    </row>
    <row r="52" spans="1:9" x14ac:dyDescent="0.25">
      <c r="A52" s="12">
        <v>2009</v>
      </c>
      <c r="H52" s="12">
        <v>2009</v>
      </c>
      <c r="I52" s="12">
        <f t="shared" si="0"/>
        <v>0</v>
      </c>
    </row>
    <row r="53" spans="1:9" x14ac:dyDescent="0.25">
      <c r="A53" s="12">
        <v>2010</v>
      </c>
      <c r="H53" s="12">
        <v>2010</v>
      </c>
      <c r="I53" s="12">
        <f t="shared" si="0"/>
        <v>0</v>
      </c>
    </row>
    <row r="54" spans="1:9" x14ac:dyDescent="0.25">
      <c r="A54" s="11">
        <v>2011</v>
      </c>
      <c r="B54" s="11"/>
      <c r="C54" s="11"/>
      <c r="D54" s="11"/>
      <c r="E54" s="11"/>
      <c r="F54" s="11"/>
      <c r="H54" s="11">
        <v>2011</v>
      </c>
      <c r="I54" s="12">
        <f t="shared" si="0"/>
        <v>0</v>
      </c>
    </row>
    <row r="55" spans="1:9" x14ac:dyDescent="0.25">
      <c r="A55" s="20">
        <v>2012</v>
      </c>
      <c r="B55" s="11"/>
      <c r="C55" s="11"/>
      <c r="D55" s="11"/>
      <c r="E55" s="11"/>
      <c r="F55" s="11"/>
      <c r="H55" s="20">
        <v>2012</v>
      </c>
      <c r="I55" s="11">
        <f t="shared" si="0"/>
        <v>0</v>
      </c>
    </row>
    <row r="56" spans="1:9" x14ac:dyDescent="0.25">
      <c r="A56" s="19">
        <v>2013</v>
      </c>
      <c r="B56" s="13"/>
      <c r="C56" s="13"/>
      <c r="D56" s="13"/>
      <c r="E56" s="13"/>
      <c r="F56" s="13"/>
      <c r="H56" s="19">
        <v>2013</v>
      </c>
      <c r="I56" s="13">
        <f t="shared" si="0"/>
        <v>0</v>
      </c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Сува Река</v>
      </c>
    </row>
    <row r="2" spans="1:3" x14ac:dyDescent="0.25">
      <c r="A2" s="11"/>
      <c r="B2" s="11"/>
      <c r="C2" s="11"/>
    </row>
    <row r="3" spans="1:3" x14ac:dyDescent="0.25">
      <c r="B3" s="84" t="s">
        <v>659</v>
      </c>
      <c r="C3" s="84"/>
    </row>
    <row r="4" spans="1:3" x14ac:dyDescent="0.25">
      <c r="A4" s="13" t="s">
        <v>0</v>
      </c>
      <c r="B4" s="18" t="str">
        <f>" " &amp; A1</f>
        <v xml:space="preserve"> Сува Река</v>
      </c>
      <c r="C4" s="18" t="s">
        <v>657</v>
      </c>
    </row>
    <row r="5" spans="1:3" x14ac:dyDescent="0.25">
      <c r="A5" s="12">
        <v>1961</v>
      </c>
      <c r="B5" s="12">
        <v>48.2</v>
      </c>
      <c r="C5" s="12">
        <v>20.399999999999999</v>
      </c>
    </row>
    <row r="6" spans="1:3" x14ac:dyDescent="0.25">
      <c r="A6" s="12">
        <v>1962</v>
      </c>
      <c r="B6" s="12">
        <v>49.2</v>
      </c>
      <c r="C6" s="12">
        <v>19.600000000000001</v>
      </c>
    </row>
    <row r="7" spans="1:3" x14ac:dyDescent="0.25">
      <c r="A7" s="12">
        <v>1963</v>
      </c>
      <c r="B7" s="12">
        <v>48.5</v>
      </c>
      <c r="C7" s="12">
        <v>19.2</v>
      </c>
    </row>
    <row r="8" spans="1:3" x14ac:dyDescent="0.25">
      <c r="A8" s="12">
        <v>1964</v>
      </c>
      <c r="B8" s="12">
        <v>49.5</v>
      </c>
      <c r="C8" s="12">
        <v>18.600000000000001</v>
      </c>
    </row>
    <row r="9" spans="1:3" x14ac:dyDescent="0.25">
      <c r="A9" s="12">
        <v>1965</v>
      </c>
      <c r="B9" s="12">
        <v>48.8</v>
      </c>
      <c r="C9" s="12">
        <v>18.899999999999999</v>
      </c>
    </row>
    <row r="10" spans="1:3" x14ac:dyDescent="0.25">
      <c r="A10" s="12">
        <v>1966</v>
      </c>
      <c r="B10" s="12">
        <v>45.3</v>
      </c>
      <c r="C10" s="12">
        <v>18.2</v>
      </c>
    </row>
    <row r="11" spans="1:3" x14ac:dyDescent="0.25">
      <c r="A11" s="12">
        <v>1967</v>
      </c>
      <c r="B11" s="12">
        <v>49</v>
      </c>
      <c r="C11" s="12">
        <v>18.2</v>
      </c>
    </row>
    <row r="12" spans="1:3" x14ac:dyDescent="0.25">
      <c r="A12" s="12">
        <v>1968</v>
      </c>
      <c r="B12" s="12">
        <v>48</v>
      </c>
      <c r="C12" s="12">
        <v>18.100000000000001</v>
      </c>
    </row>
    <row r="13" spans="1:3" x14ac:dyDescent="0.25">
      <c r="A13" s="12">
        <v>1969</v>
      </c>
      <c r="B13" s="12">
        <v>48.5</v>
      </c>
      <c r="C13" s="12">
        <v>18.3</v>
      </c>
    </row>
    <row r="14" spans="1:3" x14ac:dyDescent="0.25">
      <c r="A14" s="12">
        <v>1970</v>
      </c>
      <c r="B14" s="12">
        <v>44.8</v>
      </c>
      <c r="C14" s="12">
        <v>17.600000000000001</v>
      </c>
    </row>
    <row r="15" spans="1:3" x14ac:dyDescent="0.25">
      <c r="A15" s="12">
        <v>1971</v>
      </c>
      <c r="B15" s="12">
        <v>47.6</v>
      </c>
      <c r="C15" s="12">
        <v>17.899999999999999</v>
      </c>
    </row>
    <row r="16" spans="1:3" x14ac:dyDescent="0.25">
      <c r="A16" s="12">
        <v>1972</v>
      </c>
      <c r="B16" s="12">
        <v>46.3</v>
      </c>
      <c r="C16" s="12">
        <v>18.100000000000001</v>
      </c>
    </row>
    <row r="17" spans="1:3" x14ac:dyDescent="0.25">
      <c r="A17" s="12">
        <v>1973</v>
      </c>
      <c r="B17" s="12">
        <v>44.8</v>
      </c>
      <c r="C17" s="12">
        <v>18.100000000000001</v>
      </c>
    </row>
    <row r="18" spans="1:3" x14ac:dyDescent="0.25">
      <c r="A18" s="12">
        <v>1974</v>
      </c>
      <c r="B18" s="12">
        <v>45.6</v>
      </c>
      <c r="C18" s="12">
        <v>18.399999999999999</v>
      </c>
    </row>
    <row r="19" spans="1:3" x14ac:dyDescent="0.25">
      <c r="A19" s="12">
        <v>1975</v>
      </c>
      <c r="B19" s="12">
        <v>42.2</v>
      </c>
      <c r="C19" s="12">
        <v>18.5</v>
      </c>
    </row>
    <row r="20" spans="1:3" x14ac:dyDescent="0.25">
      <c r="A20" s="12">
        <v>1976</v>
      </c>
      <c r="B20" s="12">
        <v>43.1</v>
      </c>
      <c r="C20" s="12">
        <v>18.600000000000001</v>
      </c>
    </row>
    <row r="21" spans="1:3" x14ac:dyDescent="0.25">
      <c r="A21" s="12">
        <v>1977</v>
      </c>
      <c r="B21" s="12">
        <v>41.4</v>
      </c>
      <c r="C21" s="12">
        <v>18</v>
      </c>
    </row>
    <row r="22" spans="1:3" x14ac:dyDescent="0.25">
      <c r="A22" s="12">
        <v>1978</v>
      </c>
      <c r="B22" s="12">
        <v>39.4</v>
      </c>
      <c r="C22" s="12">
        <v>17.600000000000001</v>
      </c>
    </row>
    <row r="23" spans="1:3" x14ac:dyDescent="0.25">
      <c r="A23" s="12">
        <v>1979</v>
      </c>
      <c r="B23" s="12">
        <v>38.200000000000003</v>
      </c>
      <c r="C23" s="12">
        <v>17.3</v>
      </c>
    </row>
    <row r="24" spans="1:3" x14ac:dyDescent="0.25">
      <c r="A24" s="12">
        <v>1980</v>
      </c>
      <c r="B24" s="12">
        <v>39</v>
      </c>
      <c r="C24" s="12">
        <v>17.600000000000001</v>
      </c>
    </row>
    <row r="25" spans="1:3" x14ac:dyDescent="0.25">
      <c r="A25" s="12">
        <v>1981</v>
      </c>
      <c r="B25" s="12">
        <v>39.6</v>
      </c>
      <c r="C25" s="12">
        <v>16.3</v>
      </c>
    </row>
    <row r="26" spans="1:3" x14ac:dyDescent="0.25">
      <c r="A26" s="12">
        <v>1982</v>
      </c>
      <c r="B26" s="12">
        <v>38.6</v>
      </c>
      <c r="C26" s="12">
        <v>17</v>
      </c>
    </row>
    <row r="27" spans="1:3" x14ac:dyDescent="0.25">
      <c r="A27" s="12">
        <v>1983</v>
      </c>
      <c r="B27" s="12">
        <v>36.200000000000003</v>
      </c>
      <c r="C27" s="12">
        <v>16.8</v>
      </c>
    </row>
    <row r="28" spans="1:3" x14ac:dyDescent="0.25">
      <c r="A28" s="12">
        <v>1984</v>
      </c>
      <c r="B28" s="12">
        <v>38.6</v>
      </c>
      <c r="C28" s="12">
        <v>17.2</v>
      </c>
    </row>
    <row r="29" spans="1:3" x14ac:dyDescent="0.25">
      <c r="A29" s="12">
        <v>1985</v>
      </c>
      <c r="B29" s="12">
        <v>38.299999999999997</v>
      </c>
      <c r="C29" s="12">
        <v>16.399999999999999</v>
      </c>
    </row>
    <row r="30" spans="1:3" x14ac:dyDescent="0.25">
      <c r="A30" s="12">
        <v>1986</v>
      </c>
      <c r="B30" s="12">
        <v>39.799999999999997</v>
      </c>
      <c r="C30" s="12">
        <v>16.100000000000001</v>
      </c>
    </row>
    <row r="31" spans="1:3" x14ac:dyDescent="0.25">
      <c r="A31" s="12">
        <v>1987</v>
      </c>
      <c r="B31" s="12">
        <v>40.9</v>
      </c>
      <c r="C31" s="12">
        <v>16.100000000000001</v>
      </c>
    </row>
    <row r="32" spans="1:3" x14ac:dyDescent="0.25">
      <c r="A32" s="12">
        <v>1988</v>
      </c>
      <c r="B32" s="12">
        <v>41.7</v>
      </c>
      <c r="C32" s="12">
        <v>16</v>
      </c>
    </row>
    <row r="33" spans="1:3" x14ac:dyDescent="0.25">
      <c r="A33" s="12">
        <v>1989</v>
      </c>
      <c r="B33" s="12">
        <v>36.6</v>
      </c>
      <c r="C33" s="12">
        <v>15</v>
      </c>
    </row>
    <row r="34" spans="1:3" x14ac:dyDescent="0.25">
      <c r="A34" s="12">
        <v>1990</v>
      </c>
      <c r="B34" s="12">
        <v>36.1</v>
      </c>
      <c r="C34" s="12">
        <v>15</v>
      </c>
    </row>
    <row r="35" spans="1:3" x14ac:dyDescent="0.25">
      <c r="A35" s="12">
        <v>1991</v>
      </c>
      <c r="B35" s="12">
        <v>34.200000000000003</v>
      </c>
      <c r="C35" s="12">
        <v>14.6</v>
      </c>
    </row>
    <row r="36" spans="1:3" x14ac:dyDescent="0.25">
      <c r="A36" s="12">
        <v>1992</v>
      </c>
      <c r="B36" s="12">
        <v>30.2</v>
      </c>
      <c r="C36" s="12">
        <v>13.3</v>
      </c>
    </row>
    <row r="37" spans="1:3" x14ac:dyDescent="0.25">
      <c r="A37" s="12">
        <v>1993</v>
      </c>
      <c r="B37" s="12">
        <v>27.3</v>
      </c>
      <c r="C37" s="12">
        <v>13.4</v>
      </c>
    </row>
    <row r="38" spans="1:3" x14ac:dyDescent="0.25">
      <c r="A38" s="12">
        <v>1994</v>
      </c>
      <c r="B38" s="12">
        <v>28.2</v>
      </c>
      <c r="C38" s="12">
        <v>13</v>
      </c>
    </row>
    <row r="39" spans="1:3" x14ac:dyDescent="0.25">
      <c r="A39" s="12">
        <v>1995</v>
      </c>
      <c r="B39" s="12">
        <v>29.7</v>
      </c>
      <c r="C39" s="12">
        <v>13.2</v>
      </c>
    </row>
    <row r="40" spans="1:3" x14ac:dyDescent="0.25">
      <c r="A40" s="12">
        <v>1996</v>
      </c>
      <c r="B40" s="12">
        <v>32.5</v>
      </c>
      <c r="C40" s="12">
        <v>12.9</v>
      </c>
    </row>
    <row r="41" spans="1:3" x14ac:dyDescent="0.25">
      <c r="A41" s="12">
        <v>1997</v>
      </c>
      <c r="B41" s="12">
        <v>30.4</v>
      </c>
      <c r="C41" s="12">
        <v>12.2</v>
      </c>
    </row>
    <row r="42" spans="1:3" x14ac:dyDescent="0.25">
      <c r="A42" s="12">
        <v>1998</v>
      </c>
      <c r="C42" s="12">
        <v>9.6999999999999993</v>
      </c>
    </row>
    <row r="43" spans="1:3" x14ac:dyDescent="0.25">
      <c r="A43" s="12">
        <v>1999</v>
      </c>
      <c r="C43" s="12">
        <v>9.1999999999999993</v>
      </c>
    </row>
    <row r="44" spans="1:3" x14ac:dyDescent="0.25">
      <c r="A44" s="12">
        <v>2000</v>
      </c>
      <c r="C44" s="12">
        <v>9.4</v>
      </c>
    </row>
    <row r="45" spans="1:3" x14ac:dyDescent="0.25">
      <c r="A45" s="12">
        <v>2001</v>
      </c>
      <c r="C45" s="12">
        <v>9.9</v>
      </c>
    </row>
    <row r="46" spans="1:3" x14ac:dyDescent="0.25">
      <c r="A46" s="12">
        <v>2002</v>
      </c>
      <c r="C46" s="12">
        <v>10.4</v>
      </c>
    </row>
    <row r="47" spans="1:3" x14ac:dyDescent="0.25">
      <c r="A47" s="12">
        <v>2003</v>
      </c>
      <c r="C47" s="12">
        <v>10.6</v>
      </c>
    </row>
    <row r="48" spans="1:3" x14ac:dyDescent="0.25">
      <c r="A48" s="12">
        <v>2004</v>
      </c>
      <c r="C48" s="12">
        <v>10.5</v>
      </c>
    </row>
    <row r="49" spans="1:3" x14ac:dyDescent="0.25">
      <c r="A49" s="12">
        <v>2005</v>
      </c>
      <c r="C49" s="12">
        <v>9.6999999999999993</v>
      </c>
    </row>
    <row r="50" spans="1:3" x14ac:dyDescent="0.25">
      <c r="A50" s="12">
        <v>2006</v>
      </c>
      <c r="C50" s="12">
        <v>9.6</v>
      </c>
    </row>
    <row r="51" spans="1:3" x14ac:dyDescent="0.25">
      <c r="A51" s="12">
        <v>2007</v>
      </c>
      <c r="C51" s="12">
        <v>9.1999999999999993</v>
      </c>
    </row>
    <row r="52" spans="1:3" x14ac:dyDescent="0.25">
      <c r="A52" s="12">
        <v>2008</v>
      </c>
      <c r="C52" s="12">
        <v>9.4</v>
      </c>
    </row>
    <row r="53" spans="1:3" x14ac:dyDescent="0.25">
      <c r="A53" s="12">
        <v>2009</v>
      </c>
      <c r="C53" s="12">
        <v>9.6</v>
      </c>
    </row>
    <row r="54" spans="1:3" x14ac:dyDescent="0.25">
      <c r="A54" s="12">
        <v>2010</v>
      </c>
      <c r="C54" s="12">
        <v>9.4</v>
      </c>
    </row>
    <row r="55" spans="1:3" x14ac:dyDescent="0.25">
      <c r="A55" s="11">
        <v>2011</v>
      </c>
      <c r="B55" s="11"/>
      <c r="C55" s="11">
        <v>9</v>
      </c>
    </row>
    <row r="56" spans="1:3" x14ac:dyDescent="0.25">
      <c r="A56" s="20">
        <v>2012</v>
      </c>
      <c r="B56" s="11"/>
      <c r="C56" s="11">
        <v>9.3000000000000007</v>
      </c>
    </row>
    <row r="57" spans="1:3" x14ac:dyDescent="0.25">
      <c r="A57" s="19">
        <v>2013</v>
      </c>
      <c r="B57" s="13"/>
      <c r="C57" s="13">
        <v>9.1999999999999993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Сува Река</v>
      </c>
    </row>
    <row r="2" spans="1:3" x14ac:dyDescent="0.25">
      <c r="A2" s="11"/>
      <c r="B2" s="11"/>
      <c r="C2" s="11"/>
    </row>
    <row r="3" spans="1:3" x14ac:dyDescent="0.25">
      <c r="B3" s="84" t="s">
        <v>660</v>
      </c>
      <c r="C3" s="84"/>
    </row>
    <row r="4" spans="1:3" x14ac:dyDescent="0.25">
      <c r="A4" s="13" t="s">
        <v>0</v>
      </c>
      <c r="B4" s="18" t="str">
        <f>" " &amp; A1</f>
        <v xml:space="preserve"> Сува Река</v>
      </c>
      <c r="C4" s="18" t="s">
        <v>657</v>
      </c>
    </row>
    <row r="5" spans="1:3" x14ac:dyDescent="0.25">
      <c r="A5" s="12">
        <v>1961</v>
      </c>
      <c r="B5" s="12">
        <v>14.7</v>
      </c>
      <c r="C5" s="12">
        <v>9.1</v>
      </c>
    </row>
    <row r="6" spans="1:3" x14ac:dyDescent="0.25">
      <c r="A6" s="12">
        <v>1962</v>
      </c>
      <c r="B6" s="12">
        <v>20</v>
      </c>
      <c r="C6" s="12">
        <v>10.1</v>
      </c>
    </row>
    <row r="7" spans="1:3" x14ac:dyDescent="0.25">
      <c r="A7" s="12">
        <v>1963</v>
      </c>
      <c r="B7" s="12">
        <v>14.3</v>
      </c>
      <c r="C7" s="12">
        <v>9</v>
      </c>
    </row>
    <row r="8" spans="1:3" x14ac:dyDescent="0.25">
      <c r="A8" s="12">
        <v>1964</v>
      </c>
      <c r="B8" s="12">
        <v>15.9</v>
      </c>
      <c r="C8" s="12">
        <v>9.5</v>
      </c>
    </row>
    <row r="9" spans="1:3" x14ac:dyDescent="0.25">
      <c r="A9" s="12">
        <v>1965</v>
      </c>
      <c r="B9" s="12">
        <v>13.6</v>
      </c>
      <c r="C9" s="12">
        <v>8.9</v>
      </c>
    </row>
    <row r="10" spans="1:3" x14ac:dyDescent="0.25">
      <c r="A10" s="12">
        <v>1966</v>
      </c>
      <c r="B10" s="12">
        <v>10.5</v>
      </c>
      <c r="C10" s="12">
        <v>8.1999999999999993</v>
      </c>
    </row>
    <row r="11" spans="1:3" x14ac:dyDescent="0.25">
      <c r="A11" s="12">
        <v>1967</v>
      </c>
      <c r="B11" s="12">
        <v>12.9</v>
      </c>
      <c r="C11" s="12">
        <v>9.1</v>
      </c>
    </row>
    <row r="12" spans="1:3" x14ac:dyDescent="0.25">
      <c r="A12" s="12">
        <v>1968</v>
      </c>
      <c r="B12" s="12">
        <v>11.8</v>
      </c>
      <c r="C12" s="12">
        <v>8.6999999999999993</v>
      </c>
    </row>
    <row r="13" spans="1:3" x14ac:dyDescent="0.25">
      <c r="A13" s="12">
        <v>1969</v>
      </c>
      <c r="B13" s="12">
        <v>11.4</v>
      </c>
      <c r="C13" s="12">
        <v>9.5</v>
      </c>
    </row>
    <row r="14" spans="1:3" x14ac:dyDescent="0.25">
      <c r="A14" s="12">
        <v>1970</v>
      </c>
      <c r="B14" s="12">
        <v>10.8</v>
      </c>
      <c r="C14" s="12">
        <v>9.3000000000000007</v>
      </c>
    </row>
    <row r="15" spans="1:3" x14ac:dyDescent="0.25">
      <c r="A15" s="12">
        <v>1971</v>
      </c>
      <c r="B15" s="12">
        <v>9.8000000000000007</v>
      </c>
      <c r="C15" s="12">
        <v>9</v>
      </c>
    </row>
    <row r="16" spans="1:3" x14ac:dyDescent="0.25">
      <c r="A16" s="12">
        <v>1972</v>
      </c>
      <c r="B16" s="12">
        <v>9.6999999999999993</v>
      </c>
      <c r="C16" s="12">
        <v>9.5</v>
      </c>
    </row>
    <row r="17" spans="1:3" x14ac:dyDescent="0.25">
      <c r="A17" s="12">
        <v>1973</v>
      </c>
      <c r="B17" s="12">
        <v>10.3</v>
      </c>
      <c r="C17" s="12">
        <v>9</v>
      </c>
    </row>
    <row r="18" spans="1:3" x14ac:dyDescent="0.25">
      <c r="A18" s="12">
        <v>1974</v>
      </c>
      <c r="B18" s="12">
        <v>8.6</v>
      </c>
      <c r="C18" s="12">
        <v>8.8000000000000007</v>
      </c>
    </row>
    <row r="19" spans="1:3" x14ac:dyDescent="0.25">
      <c r="A19" s="12">
        <v>1975</v>
      </c>
      <c r="B19" s="12">
        <v>8.6</v>
      </c>
      <c r="C19" s="12">
        <v>9.1</v>
      </c>
    </row>
    <row r="20" spans="1:3" x14ac:dyDescent="0.25">
      <c r="A20" s="12">
        <v>1976</v>
      </c>
      <c r="B20" s="12">
        <v>9</v>
      </c>
      <c r="C20" s="12">
        <v>8.9</v>
      </c>
    </row>
    <row r="21" spans="1:3" x14ac:dyDescent="0.25">
      <c r="A21" s="12">
        <v>1977</v>
      </c>
      <c r="B21" s="12">
        <v>7.8</v>
      </c>
      <c r="C21" s="12">
        <v>8.8000000000000007</v>
      </c>
    </row>
    <row r="22" spans="1:3" x14ac:dyDescent="0.25">
      <c r="A22" s="12">
        <v>1978</v>
      </c>
      <c r="B22" s="12">
        <v>7.3</v>
      </c>
      <c r="C22" s="12">
        <v>9</v>
      </c>
    </row>
    <row r="23" spans="1:3" x14ac:dyDescent="0.25">
      <c r="A23" s="12">
        <v>1979</v>
      </c>
      <c r="B23" s="12">
        <v>6.9</v>
      </c>
      <c r="C23" s="12">
        <v>9</v>
      </c>
    </row>
    <row r="24" spans="1:3" x14ac:dyDescent="0.25">
      <c r="A24" s="12">
        <v>1980</v>
      </c>
      <c r="B24" s="12">
        <v>5.7</v>
      </c>
      <c r="C24" s="12">
        <v>9.1999999999999993</v>
      </c>
    </row>
    <row r="25" spans="1:3" x14ac:dyDescent="0.25">
      <c r="A25" s="12">
        <v>1981</v>
      </c>
      <c r="B25" s="12">
        <v>8.1999999999999993</v>
      </c>
      <c r="C25" s="12">
        <v>9.4</v>
      </c>
    </row>
    <row r="26" spans="1:3" x14ac:dyDescent="0.25">
      <c r="A26" s="12">
        <v>1982</v>
      </c>
      <c r="B26" s="12">
        <v>6.8</v>
      </c>
      <c r="C26" s="12">
        <v>9.5</v>
      </c>
    </row>
    <row r="27" spans="1:3" x14ac:dyDescent="0.25">
      <c r="A27" s="12">
        <v>1983</v>
      </c>
      <c r="B27" s="12">
        <v>7.3</v>
      </c>
      <c r="C27" s="12">
        <v>10.1</v>
      </c>
    </row>
    <row r="28" spans="1:3" x14ac:dyDescent="0.25">
      <c r="A28" s="12">
        <v>1984</v>
      </c>
      <c r="B28" s="12">
        <v>6.5</v>
      </c>
      <c r="C28" s="12">
        <v>9.9</v>
      </c>
    </row>
    <row r="29" spans="1:3" x14ac:dyDescent="0.25">
      <c r="A29" s="12">
        <v>1985</v>
      </c>
      <c r="B29" s="12">
        <v>6.9</v>
      </c>
      <c r="C29" s="12">
        <v>9.9</v>
      </c>
    </row>
    <row r="30" spans="1:3" x14ac:dyDescent="0.25">
      <c r="A30" s="12">
        <v>1986</v>
      </c>
      <c r="B30" s="12">
        <v>6.1</v>
      </c>
      <c r="C30" s="12">
        <v>9.9</v>
      </c>
    </row>
    <row r="31" spans="1:3" x14ac:dyDescent="0.25">
      <c r="A31" s="12">
        <v>1987</v>
      </c>
      <c r="B31" s="12">
        <v>5.7</v>
      </c>
      <c r="C31" s="12">
        <v>9.8000000000000007</v>
      </c>
    </row>
    <row r="32" spans="1:3" x14ac:dyDescent="0.25">
      <c r="A32" s="12">
        <v>1988</v>
      </c>
      <c r="B32" s="12">
        <v>5.4</v>
      </c>
      <c r="C32" s="12">
        <v>9.6999999999999993</v>
      </c>
    </row>
    <row r="33" spans="1:3" x14ac:dyDescent="0.25">
      <c r="A33" s="12">
        <v>1989</v>
      </c>
      <c r="B33" s="12">
        <v>5.5</v>
      </c>
      <c r="C33" s="12">
        <v>9.9</v>
      </c>
    </row>
    <row r="34" spans="1:3" x14ac:dyDescent="0.25">
      <c r="A34" s="12">
        <v>1990</v>
      </c>
      <c r="B34" s="12">
        <v>3.3</v>
      </c>
      <c r="C34" s="12">
        <v>9.6</v>
      </c>
    </row>
    <row r="35" spans="1:3" x14ac:dyDescent="0.25">
      <c r="A35" s="12">
        <v>1991</v>
      </c>
      <c r="B35" s="12">
        <v>3.8</v>
      </c>
      <c r="C35" s="12">
        <v>10</v>
      </c>
    </row>
    <row r="36" spans="1:3" x14ac:dyDescent="0.25">
      <c r="A36" s="12">
        <v>1992</v>
      </c>
      <c r="B36" s="12">
        <v>3.8</v>
      </c>
      <c r="C36" s="12">
        <v>10.3</v>
      </c>
    </row>
    <row r="37" spans="1:3" x14ac:dyDescent="0.25">
      <c r="A37" s="12">
        <v>1993</v>
      </c>
      <c r="B37" s="12">
        <v>3.2</v>
      </c>
      <c r="C37" s="12">
        <v>10.4</v>
      </c>
    </row>
    <row r="38" spans="1:3" x14ac:dyDescent="0.25">
      <c r="A38" s="12">
        <v>1994</v>
      </c>
      <c r="B38" s="12">
        <v>1.7</v>
      </c>
      <c r="C38" s="12">
        <v>10.199999999999999</v>
      </c>
    </row>
    <row r="39" spans="1:3" x14ac:dyDescent="0.25">
      <c r="A39" s="12">
        <v>1995</v>
      </c>
      <c r="B39" s="12">
        <v>3.3</v>
      </c>
      <c r="C39" s="12">
        <v>10.3</v>
      </c>
    </row>
    <row r="40" spans="1:3" x14ac:dyDescent="0.25">
      <c r="A40" s="12">
        <v>1996</v>
      </c>
      <c r="B40" s="12">
        <v>3.2</v>
      </c>
      <c r="C40" s="12">
        <v>10.7</v>
      </c>
    </row>
    <row r="41" spans="1:3" x14ac:dyDescent="0.25">
      <c r="A41" s="12">
        <v>1997</v>
      </c>
      <c r="B41" s="12">
        <v>2.2999999999999998</v>
      </c>
      <c r="C41" s="12">
        <v>10.6</v>
      </c>
    </row>
    <row r="42" spans="1:3" x14ac:dyDescent="0.25">
      <c r="A42" s="12">
        <v>1998</v>
      </c>
      <c r="C42" s="12">
        <v>12.6</v>
      </c>
    </row>
    <row r="43" spans="1:3" x14ac:dyDescent="0.25">
      <c r="A43" s="12">
        <v>1999</v>
      </c>
      <c r="C43" s="12">
        <v>12.9</v>
      </c>
    </row>
    <row r="44" spans="1:3" x14ac:dyDescent="0.25">
      <c r="A44" s="12">
        <v>2000</v>
      </c>
      <c r="C44" s="12">
        <v>13.2</v>
      </c>
    </row>
    <row r="45" spans="1:3" x14ac:dyDescent="0.25">
      <c r="A45" s="12">
        <v>2001</v>
      </c>
      <c r="C45" s="12">
        <v>12.6</v>
      </c>
    </row>
    <row r="46" spans="1:3" x14ac:dyDescent="0.25">
      <c r="A46" s="12">
        <v>2002</v>
      </c>
      <c r="C46" s="12">
        <v>13.7</v>
      </c>
    </row>
    <row r="47" spans="1:3" x14ac:dyDescent="0.25">
      <c r="A47" s="12">
        <v>2003</v>
      </c>
      <c r="C47" s="12">
        <v>13.9</v>
      </c>
    </row>
    <row r="48" spans="1:3" x14ac:dyDescent="0.25">
      <c r="A48" s="12">
        <v>2004</v>
      </c>
      <c r="C48" s="12">
        <v>14</v>
      </c>
    </row>
    <row r="49" spans="1:3" x14ac:dyDescent="0.25">
      <c r="A49" s="12">
        <v>2005</v>
      </c>
      <c r="C49" s="12">
        <v>14.3</v>
      </c>
    </row>
    <row r="50" spans="1:3" x14ac:dyDescent="0.25">
      <c r="A50" s="12">
        <v>2006</v>
      </c>
      <c r="C50" s="12">
        <v>13.9</v>
      </c>
    </row>
    <row r="51" spans="1:3" x14ac:dyDescent="0.25">
      <c r="A51" s="12">
        <v>2007</v>
      </c>
      <c r="C51" s="12">
        <v>13.9</v>
      </c>
    </row>
    <row r="52" spans="1:3" x14ac:dyDescent="0.25">
      <c r="A52" s="12">
        <v>2008</v>
      </c>
      <c r="C52" s="12">
        <v>14</v>
      </c>
    </row>
    <row r="53" spans="1:3" x14ac:dyDescent="0.25">
      <c r="A53" s="12">
        <v>2009</v>
      </c>
      <c r="C53" s="12">
        <v>14.2</v>
      </c>
    </row>
    <row r="54" spans="1:3" x14ac:dyDescent="0.25">
      <c r="A54" s="12">
        <v>2010</v>
      </c>
      <c r="C54" s="12">
        <v>14.2</v>
      </c>
    </row>
    <row r="55" spans="1:3" x14ac:dyDescent="0.25">
      <c r="A55" s="11">
        <v>2011</v>
      </c>
      <c r="B55" s="11"/>
      <c r="C55" s="11">
        <v>14.2</v>
      </c>
    </row>
    <row r="56" spans="1:3" x14ac:dyDescent="0.25">
      <c r="A56" s="20">
        <v>2012</v>
      </c>
      <c r="B56" s="11"/>
      <c r="C56" s="11">
        <v>14.2</v>
      </c>
    </row>
    <row r="57" spans="1:3" x14ac:dyDescent="0.25">
      <c r="A57" s="19">
        <v>2013</v>
      </c>
      <c r="B57" s="13"/>
      <c r="C57" s="13">
        <v>14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Сува Река</v>
      </c>
    </row>
    <row r="2" spans="1:3" x14ac:dyDescent="0.25">
      <c r="A2" s="11"/>
      <c r="B2" s="11"/>
      <c r="C2" s="11"/>
    </row>
    <row r="3" spans="1:3" x14ac:dyDescent="0.25">
      <c r="B3" s="84" t="s">
        <v>661</v>
      </c>
      <c r="C3" s="84"/>
    </row>
    <row r="4" spans="1:3" x14ac:dyDescent="0.25">
      <c r="A4" s="13" t="s">
        <v>0</v>
      </c>
      <c r="B4" s="18" t="str">
        <f>" " &amp; A1</f>
        <v xml:space="preserve"> Сува Река</v>
      </c>
      <c r="C4" s="18" t="s">
        <v>657</v>
      </c>
    </row>
    <row r="5" spans="1:3" x14ac:dyDescent="0.25">
      <c r="A5" s="12">
        <v>1961</v>
      </c>
      <c r="B5" s="12">
        <v>33.5</v>
      </c>
      <c r="C5" s="12">
        <v>11.3</v>
      </c>
    </row>
    <row r="6" spans="1:3" x14ac:dyDescent="0.25">
      <c r="A6" s="12">
        <v>1962</v>
      </c>
      <c r="B6" s="12">
        <v>29.2</v>
      </c>
      <c r="C6" s="12">
        <v>9.5</v>
      </c>
    </row>
    <row r="7" spans="1:3" x14ac:dyDescent="0.25">
      <c r="A7" s="12">
        <v>1963</v>
      </c>
      <c r="B7" s="12">
        <v>34.200000000000003</v>
      </c>
      <c r="C7" s="12">
        <v>10.199999999999999</v>
      </c>
    </row>
    <row r="8" spans="1:3" x14ac:dyDescent="0.25">
      <c r="A8" s="12">
        <v>1964</v>
      </c>
      <c r="B8" s="12">
        <v>33.6</v>
      </c>
      <c r="C8" s="12">
        <v>9.1</v>
      </c>
    </row>
    <row r="9" spans="1:3" x14ac:dyDescent="0.25">
      <c r="A9" s="12">
        <v>1965</v>
      </c>
      <c r="B9" s="12">
        <v>35.200000000000003</v>
      </c>
      <c r="C9" s="12">
        <v>10</v>
      </c>
    </row>
    <row r="10" spans="1:3" x14ac:dyDescent="0.25">
      <c r="A10" s="12">
        <v>1966</v>
      </c>
      <c r="B10" s="12">
        <v>34.799999999999997</v>
      </c>
      <c r="C10" s="12">
        <v>10</v>
      </c>
    </row>
    <row r="11" spans="1:3" x14ac:dyDescent="0.25">
      <c r="A11" s="12">
        <v>1967</v>
      </c>
      <c r="B11" s="12">
        <v>36.1</v>
      </c>
      <c r="C11" s="12">
        <v>9.1</v>
      </c>
    </row>
    <row r="12" spans="1:3" x14ac:dyDescent="0.25">
      <c r="A12" s="12">
        <v>1968</v>
      </c>
      <c r="B12" s="12">
        <v>36.200000000000003</v>
      </c>
      <c r="C12" s="12">
        <v>9.4</v>
      </c>
    </row>
    <row r="13" spans="1:3" x14ac:dyDescent="0.25">
      <c r="A13" s="12">
        <v>1969</v>
      </c>
      <c r="B13" s="12">
        <v>37.1</v>
      </c>
      <c r="C13" s="12">
        <v>8.8000000000000007</v>
      </c>
    </row>
    <row r="14" spans="1:3" x14ac:dyDescent="0.25">
      <c r="A14" s="12">
        <v>1970</v>
      </c>
      <c r="B14" s="12">
        <v>34</v>
      </c>
      <c r="C14" s="12">
        <v>8.3000000000000007</v>
      </c>
    </row>
    <row r="15" spans="1:3" x14ac:dyDescent="0.25">
      <c r="A15" s="12">
        <v>1971</v>
      </c>
      <c r="B15" s="12">
        <v>37.799999999999997</v>
      </c>
      <c r="C15" s="12">
        <v>8.9</v>
      </c>
    </row>
    <row r="16" spans="1:3" x14ac:dyDescent="0.25">
      <c r="A16" s="12">
        <v>1972</v>
      </c>
      <c r="B16" s="12">
        <v>36.6</v>
      </c>
      <c r="C16" s="12">
        <v>8.6</v>
      </c>
    </row>
    <row r="17" spans="1:3" x14ac:dyDescent="0.25">
      <c r="A17" s="12">
        <v>1973</v>
      </c>
      <c r="B17" s="12">
        <v>34.5</v>
      </c>
      <c r="C17" s="12">
        <v>9.1</v>
      </c>
    </row>
    <row r="18" spans="1:3" x14ac:dyDescent="0.25">
      <c r="A18" s="12">
        <v>1974</v>
      </c>
      <c r="B18" s="12">
        <v>37</v>
      </c>
      <c r="C18" s="12">
        <v>9.6</v>
      </c>
    </row>
    <row r="19" spans="1:3" x14ac:dyDescent="0.25">
      <c r="A19" s="12">
        <v>1975</v>
      </c>
      <c r="B19" s="12">
        <v>33.6</v>
      </c>
      <c r="C19" s="12">
        <v>9.4</v>
      </c>
    </row>
    <row r="20" spans="1:3" x14ac:dyDescent="0.25">
      <c r="A20" s="12">
        <v>1976</v>
      </c>
      <c r="B20" s="12">
        <v>34.1</v>
      </c>
      <c r="C20" s="12">
        <v>9.6999999999999993</v>
      </c>
    </row>
    <row r="21" spans="1:3" x14ac:dyDescent="0.25">
      <c r="A21" s="12">
        <v>1977</v>
      </c>
      <c r="B21" s="12">
        <v>33.6</v>
      </c>
      <c r="C21" s="12">
        <v>9.1999999999999993</v>
      </c>
    </row>
    <row r="22" spans="1:3" x14ac:dyDescent="0.25">
      <c r="A22" s="12">
        <v>1978</v>
      </c>
      <c r="B22" s="12">
        <v>32.1</v>
      </c>
      <c r="C22" s="12">
        <v>8.6</v>
      </c>
    </row>
    <row r="23" spans="1:3" x14ac:dyDescent="0.25">
      <c r="A23" s="12">
        <v>1979</v>
      </c>
      <c r="B23" s="12">
        <v>31.3</v>
      </c>
      <c r="C23" s="12">
        <v>8.3000000000000007</v>
      </c>
    </row>
    <row r="24" spans="1:3" x14ac:dyDescent="0.25">
      <c r="A24" s="12">
        <v>1980</v>
      </c>
      <c r="B24" s="12">
        <v>33.299999999999997</v>
      </c>
      <c r="C24" s="12">
        <v>8.4</v>
      </c>
    </row>
    <row r="25" spans="1:3" x14ac:dyDescent="0.25">
      <c r="A25" s="12">
        <v>1981</v>
      </c>
      <c r="B25" s="12">
        <v>31.4</v>
      </c>
      <c r="C25" s="12">
        <v>6.9</v>
      </c>
    </row>
    <row r="26" spans="1:3" x14ac:dyDescent="0.25">
      <c r="A26" s="12">
        <v>1982</v>
      </c>
      <c r="B26" s="12">
        <v>31.8</v>
      </c>
      <c r="C26" s="12">
        <v>7.5</v>
      </c>
    </row>
    <row r="27" spans="1:3" x14ac:dyDescent="0.25">
      <c r="A27" s="12">
        <v>1983</v>
      </c>
      <c r="B27" s="12">
        <v>28.9</v>
      </c>
      <c r="C27" s="12">
        <v>6.7</v>
      </c>
    </row>
    <row r="28" spans="1:3" x14ac:dyDescent="0.25">
      <c r="A28" s="12">
        <v>1984</v>
      </c>
      <c r="B28" s="12">
        <v>32.1</v>
      </c>
      <c r="C28" s="12">
        <v>7.3</v>
      </c>
    </row>
    <row r="29" spans="1:3" x14ac:dyDescent="0.25">
      <c r="A29" s="12">
        <v>1985</v>
      </c>
      <c r="B29" s="12">
        <v>31.4</v>
      </c>
      <c r="C29" s="12">
        <v>6.5</v>
      </c>
    </row>
    <row r="30" spans="1:3" x14ac:dyDescent="0.25">
      <c r="A30" s="12">
        <v>1986</v>
      </c>
      <c r="B30" s="12">
        <v>33.700000000000003</v>
      </c>
      <c r="C30" s="12">
        <v>6.2</v>
      </c>
    </row>
    <row r="31" spans="1:3" x14ac:dyDescent="0.25">
      <c r="A31" s="12">
        <v>1987</v>
      </c>
      <c r="B31" s="12">
        <v>35.200000000000003</v>
      </c>
      <c r="C31" s="12">
        <v>6.3</v>
      </c>
    </row>
    <row r="32" spans="1:3" x14ac:dyDescent="0.25">
      <c r="A32" s="12">
        <v>1988</v>
      </c>
      <c r="B32" s="12">
        <v>36.299999999999997</v>
      </c>
      <c r="C32" s="12">
        <v>6.3</v>
      </c>
    </row>
    <row r="33" spans="1:3" x14ac:dyDescent="0.25">
      <c r="A33" s="12">
        <v>1989</v>
      </c>
      <c r="B33" s="12">
        <v>31.1</v>
      </c>
      <c r="C33" s="12">
        <v>5.0999999999999996</v>
      </c>
    </row>
    <row r="34" spans="1:3" x14ac:dyDescent="0.25">
      <c r="A34" s="12">
        <v>1990</v>
      </c>
      <c r="B34" s="12">
        <v>32.799999999999997</v>
      </c>
      <c r="C34" s="12">
        <v>5.4</v>
      </c>
    </row>
    <row r="35" spans="1:3" x14ac:dyDescent="0.25">
      <c r="A35" s="12">
        <v>1991</v>
      </c>
      <c r="B35" s="12">
        <v>30.4</v>
      </c>
      <c r="C35" s="12">
        <v>4.5999999999999996</v>
      </c>
    </row>
    <row r="36" spans="1:3" x14ac:dyDescent="0.25">
      <c r="A36" s="12">
        <v>1992</v>
      </c>
      <c r="B36" s="12">
        <v>26.4</v>
      </c>
      <c r="C36" s="12">
        <v>3</v>
      </c>
    </row>
    <row r="37" spans="1:3" x14ac:dyDescent="0.25">
      <c r="A37" s="12">
        <v>1993</v>
      </c>
      <c r="B37" s="12">
        <v>24.1</v>
      </c>
      <c r="C37" s="12">
        <v>3</v>
      </c>
    </row>
    <row r="38" spans="1:3" x14ac:dyDescent="0.25">
      <c r="A38" s="12">
        <v>1994</v>
      </c>
      <c r="B38" s="12">
        <v>26.5</v>
      </c>
      <c r="C38" s="12">
        <v>2.8</v>
      </c>
    </row>
    <row r="39" spans="1:3" x14ac:dyDescent="0.25">
      <c r="A39" s="12">
        <v>1995</v>
      </c>
      <c r="B39" s="12">
        <v>26.4</v>
      </c>
      <c r="C39" s="12">
        <v>2.9</v>
      </c>
    </row>
    <row r="40" spans="1:3" x14ac:dyDescent="0.25">
      <c r="A40" s="12">
        <v>1996</v>
      </c>
      <c r="B40" s="12">
        <v>29.3</v>
      </c>
      <c r="C40" s="12">
        <v>2.2000000000000002</v>
      </c>
    </row>
    <row r="41" spans="1:3" x14ac:dyDescent="0.25">
      <c r="A41" s="12">
        <v>1997</v>
      </c>
      <c r="B41" s="12">
        <v>28.1</v>
      </c>
      <c r="C41" s="12">
        <v>1.6</v>
      </c>
    </row>
    <row r="42" spans="1:3" x14ac:dyDescent="0.25">
      <c r="A42" s="12">
        <v>1998</v>
      </c>
      <c r="C42" s="12">
        <v>-2.9</v>
      </c>
    </row>
    <row r="43" spans="1:3" x14ac:dyDescent="0.25">
      <c r="A43" s="12">
        <v>1999</v>
      </c>
      <c r="C43" s="12">
        <v>-3.7</v>
      </c>
    </row>
    <row r="44" spans="1:3" x14ac:dyDescent="0.25">
      <c r="A44" s="12">
        <v>2000</v>
      </c>
      <c r="C44" s="12">
        <v>-3.8</v>
      </c>
    </row>
    <row r="45" spans="1:3" x14ac:dyDescent="0.25">
      <c r="A45" s="12">
        <v>2001</v>
      </c>
      <c r="C45" s="12">
        <v>-2.7</v>
      </c>
    </row>
    <row r="46" spans="1:3" x14ac:dyDescent="0.25">
      <c r="A46" s="12">
        <v>2002</v>
      </c>
      <c r="C46" s="12">
        <v>-3.3</v>
      </c>
    </row>
    <row r="47" spans="1:3" x14ac:dyDescent="0.25">
      <c r="A47" s="12">
        <v>2003</v>
      </c>
      <c r="C47" s="12">
        <v>-3.3</v>
      </c>
    </row>
    <row r="48" spans="1:3" x14ac:dyDescent="0.25">
      <c r="A48" s="12">
        <v>2004</v>
      </c>
      <c r="C48" s="12">
        <v>-3.5</v>
      </c>
    </row>
    <row r="49" spans="1:3" x14ac:dyDescent="0.25">
      <c r="A49" s="12">
        <v>2005</v>
      </c>
      <c r="C49" s="12">
        <v>-4.5999999999999996</v>
      </c>
    </row>
    <row r="50" spans="1:3" x14ac:dyDescent="0.25">
      <c r="A50" s="12">
        <v>2006</v>
      </c>
      <c r="C50" s="12">
        <v>-4.3</v>
      </c>
    </row>
    <row r="51" spans="1:3" x14ac:dyDescent="0.25">
      <c r="A51" s="12">
        <v>2007</v>
      </c>
      <c r="C51" s="12">
        <v>-4.7</v>
      </c>
    </row>
    <row r="52" spans="1:3" x14ac:dyDescent="0.25">
      <c r="A52" s="12">
        <v>2008</v>
      </c>
      <c r="C52" s="12">
        <v>-4.5999999999999996</v>
      </c>
    </row>
    <row r="53" spans="1:3" x14ac:dyDescent="0.25">
      <c r="A53" s="12">
        <v>2009</v>
      </c>
      <c r="C53" s="12">
        <v>-4.5999999999999996</v>
      </c>
    </row>
    <row r="54" spans="1:3" x14ac:dyDescent="0.25">
      <c r="A54" s="12">
        <v>2010</v>
      </c>
      <c r="C54" s="12">
        <v>-4.8</v>
      </c>
    </row>
    <row r="55" spans="1:3" x14ac:dyDescent="0.25">
      <c r="A55" s="11">
        <v>2011</v>
      </c>
      <c r="B55" s="11"/>
      <c r="C55" s="11">
        <v>-5.2</v>
      </c>
    </row>
    <row r="56" spans="1:3" x14ac:dyDescent="0.25">
      <c r="A56" s="20">
        <v>2012</v>
      </c>
      <c r="B56" s="11"/>
      <c r="C56" s="11">
        <v>-4.9000000000000004</v>
      </c>
    </row>
    <row r="57" spans="1:3" x14ac:dyDescent="0.25">
      <c r="A57" s="19">
        <v>2013</v>
      </c>
      <c r="B57" s="13"/>
      <c r="C57" s="13">
        <v>-4.8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Сува Река</v>
      </c>
    </row>
    <row r="2" spans="1:3" x14ac:dyDescent="0.25">
      <c r="A2" s="11"/>
      <c r="B2" s="11"/>
      <c r="C2" s="11"/>
    </row>
    <row r="3" spans="1:3" x14ac:dyDescent="0.25">
      <c r="B3" s="84" t="s">
        <v>662</v>
      </c>
      <c r="C3" s="84"/>
    </row>
    <row r="4" spans="1:3" x14ac:dyDescent="0.25">
      <c r="A4" s="13" t="s">
        <v>0</v>
      </c>
      <c r="B4" s="18" t="str">
        <f>" " &amp; A1</f>
        <v xml:space="preserve"> Сува Река</v>
      </c>
      <c r="C4" s="18" t="s">
        <v>657</v>
      </c>
    </row>
    <row r="5" spans="1:3" x14ac:dyDescent="0.25">
      <c r="A5" s="12">
        <v>1961</v>
      </c>
      <c r="B5" s="12">
        <v>161.30000000000001</v>
      </c>
      <c r="C5" s="12">
        <v>82.9</v>
      </c>
    </row>
    <row r="6" spans="1:3" x14ac:dyDescent="0.25">
      <c r="A6" s="12">
        <v>1962</v>
      </c>
      <c r="B6" s="12">
        <v>166.3</v>
      </c>
      <c r="C6" s="12">
        <v>87.1</v>
      </c>
    </row>
    <row r="7" spans="1:3" x14ac:dyDescent="0.25">
      <c r="A7" s="12">
        <v>1963</v>
      </c>
      <c r="B7" s="12">
        <v>138.5</v>
      </c>
      <c r="C7" s="12">
        <v>78.2</v>
      </c>
    </row>
    <row r="8" spans="1:3" x14ac:dyDescent="0.25">
      <c r="A8" s="12">
        <v>1964</v>
      </c>
      <c r="B8" s="12">
        <v>149.80000000000001</v>
      </c>
      <c r="C8" s="12">
        <v>78.2</v>
      </c>
    </row>
    <row r="9" spans="1:3" x14ac:dyDescent="0.25">
      <c r="A9" s="12">
        <v>1965</v>
      </c>
      <c r="B9" s="12">
        <v>148.9</v>
      </c>
      <c r="C9" s="12">
        <v>74.900000000000006</v>
      </c>
    </row>
    <row r="10" spans="1:3" x14ac:dyDescent="0.25">
      <c r="A10" s="12">
        <v>1966</v>
      </c>
      <c r="B10" s="12">
        <v>124.2</v>
      </c>
      <c r="C10" s="12">
        <v>62.8</v>
      </c>
    </row>
    <row r="11" spans="1:3" x14ac:dyDescent="0.25">
      <c r="A11" s="12">
        <v>1967</v>
      </c>
      <c r="B11" s="12">
        <v>128.4</v>
      </c>
      <c r="C11" s="12">
        <v>63.8</v>
      </c>
    </row>
    <row r="12" spans="1:3" x14ac:dyDescent="0.25">
      <c r="A12" s="12">
        <v>1968</v>
      </c>
      <c r="B12" s="12">
        <v>119.8</v>
      </c>
      <c r="C12" s="12">
        <v>59.4</v>
      </c>
    </row>
    <row r="13" spans="1:3" x14ac:dyDescent="0.25">
      <c r="A13" s="12">
        <v>1969</v>
      </c>
      <c r="B13" s="12">
        <v>111.8</v>
      </c>
      <c r="C13" s="12">
        <v>58.7</v>
      </c>
    </row>
    <row r="14" spans="1:3" x14ac:dyDescent="0.25">
      <c r="A14" s="12">
        <v>1970</v>
      </c>
      <c r="B14" s="12">
        <v>115.1</v>
      </c>
      <c r="C14" s="12">
        <v>56.3</v>
      </c>
    </row>
    <row r="15" spans="1:3" x14ac:dyDescent="0.25">
      <c r="A15" s="12">
        <v>1971</v>
      </c>
      <c r="B15" s="12">
        <v>109.2</v>
      </c>
      <c r="C15" s="12">
        <v>53.1</v>
      </c>
    </row>
    <row r="16" spans="1:3" x14ac:dyDescent="0.25">
      <c r="A16" s="12">
        <v>1972</v>
      </c>
      <c r="B16" s="12">
        <v>94.9</v>
      </c>
      <c r="C16" s="12">
        <v>46.9</v>
      </c>
    </row>
    <row r="17" spans="1:3" x14ac:dyDescent="0.25">
      <c r="A17" s="12">
        <v>1973</v>
      </c>
      <c r="B17" s="12">
        <v>109.7</v>
      </c>
      <c r="C17" s="12">
        <v>47.7</v>
      </c>
    </row>
    <row r="18" spans="1:3" x14ac:dyDescent="0.25">
      <c r="A18" s="12">
        <v>1974</v>
      </c>
      <c r="B18" s="12">
        <v>81.3</v>
      </c>
      <c r="C18" s="12">
        <v>45.3</v>
      </c>
    </row>
    <row r="19" spans="1:3" x14ac:dyDescent="0.25">
      <c r="A19" s="12">
        <v>1975</v>
      </c>
      <c r="B19" s="12">
        <v>91.4</v>
      </c>
      <c r="C19" s="12">
        <v>44</v>
      </c>
    </row>
    <row r="20" spans="1:3" x14ac:dyDescent="0.25">
      <c r="A20" s="12">
        <v>1976</v>
      </c>
      <c r="B20" s="12">
        <v>109.7</v>
      </c>
      <c r="C20" s="12">
        <v>39.9</v>
      </c>
    </row>
    <row r="21" spans="1:3" x14ac:dyDescent="0.25">
      <c r="A21" s="12">
        <v>1977</v>
      </c>
      <c r="B21" s="12">
        <v>87.4</v>
      </c>
      <c r="C21" s="12">
        <v>39.6</v>
      </c>
    </row>
    <row r="22" spans="1:3" x14ac:dyDescent="0.25">
      <c r="A22" s="12">
        <v>1978</v>
      </c>
      <c r="B22" s="12">
        <v>84</v>
      </c>
      <c r="C22" s="12">
        <v>37.799999999999997</v>
      </c>
    </row>
    <row r="23" spans="1:3" x14ac:dyDescent="0.25">
      <c r="A23" s="12">
        <v>1979</v>
      </c>
      <c r="B23" s="12">
        <v>88.1</v>
      </c>
      <c r="C23" s="12">
        <v>38.200000000000003</v>
      </c>
    </row>
    <row r="24" spans="1:3" x14ac:dyDescent="0.25">
      <c r="A24" s="12">
        <v>1980</v>
      </c>
      <c r="B24" s="12">
        <v>65.2</v>
      </c>
      <c r="C24" s="12">
        <v>33.9</v>
      </c>
    </row>
    <row r="25" spans="1:3" x14ac:dyDescent="0.25">
      <c r="A25" s="12">
        <v>1981</v>
      </c>
      <c r="B25" s="12">
        <v>18.7</v>
      </c>
      <c r="C25" s="12">
        <v>35</v>
      </c>
    </row>
    <row r="26" spans="1:3" x14ac:dyDescent="0.25">
      <c r="A26" s="12">
        <v>1982</v>
      </c>
      <c r="B26" s="12">
        <v>15.7</v>
      </c>
      <c r="C26" s="12">
        <v>36.5</v>
      </c>
    </row>
    <row r="27" spans="1:3" x14ac:dyDescent="0.25">
      <c r="A27" s="12">
        <v>1983</v>
      </c>
      <c r="B27" s="12">
        <v>15.8</v>
      </c>
      <c r="C27" s="12">
        <v>36.6</v>
      </c>
    </row>
    <row r="28" spans="1:3" x14ac:dyDescent="0.25">
      <c r="A28" s="12">
        <v>1984</v>
      </c>
      <c r="B28" s="12">
        <v>10.8</v>
      </c>
      <c r="C28" s="12">
        <v>31.9</v>
      </c>
    </row>
    <row r="29" spans="1:3" x14ac:dyDescent="0.25">
      <c r="A29" s="12">
        <v>1985</v>
      </c>
      <c r="B29" s="12">
        <v>11.8</v>
      </c>
      <c r="C29" s="12">
        <v>33.700000000000003</v>
      </c>
    </row>
    <row r="30" spans="1:3" x14ac:dyDescent="0.25">
      <c r="A30" s="12">
        <v>1986</v>
      </c>
      <c r="B30" s="12">
        <v>9.6</v>
      </c>
      <c r="C30" s="12">
        <v>32</v>
      </c>
    </row>
    <row r="31" spans="1:3" x14ac:dyDescent="0.25">
      <c r="A31" s="12">
        <v>1987</v>
      </c>
      <c r="B31" s="12">
        <v>10.199999999999999</v>
      </c>
      <c r="C31" s="12">
        <v>30.2</v>
      </c>
    </row>
    <row r="32" spans="1:3" x14ac:dyDescent="0.25">
      <c r="A32" s="12">
        <v>1988</v>
      </c>
      <c r="B32" s="12">
        <v>5.7</v>
      </c>
      <c r="C32" s="12">
        <v>30.5</v>
      </c>
    </row>
    <row r="33" spans="1:3" x14ac:dyDescent="0.25">
      <c r="A33" s="12">
        <v>1989</v>
      </c>
      <c r="B33" s="12">
        <v>5.6</v>
      </c>
      <c r="C33" s="12">
        <v>30.2</v>
      </c>
    </row>
    <row r="34" spans="1:3" x14ac:dyDescent="0.25">
      <c r="A34" s="12">
        <v>1990</v>
      </c>
      <c r="B34" s="12">
        <v>6.7</v>
      </c>
      <c r="C34" s="12">
        <v>23.2</v>
      </c>
    </row>
    <row r="35" spans="1:3" x14ac:dyDescent="0.25">
      <c r="A35" s="12">
        <v>1991</v>
      </c>
      <c r="B35" s="12">
        <v>28.2</v>
      </c>
      <c r="C35" s="12">
        <v>21.6</v>
      </c>
    </row>
    <row r="36" spans="1:3" x14ac:dyDescent="0.25">
      <c r="A36" s="12">
        <v>1992</v>
      </c>
      <c r="B36" s="12">
        <v>25.2</v>
      </c>
      <c r="C36" s="12">
        <v>22.3</v>
      </c>
    </row>
    <row r="37" spans="1:3" x14ac:dyDescent="0.25">
      <c r="A37" s="12">
        <v>1993</v>
      </c>
      <c r="B37" s="12">
        <v>20.5</v>
      </c>
      <c r="C37" s="12">
        <v>22.3</v>
      </c>
    </row>
    <row r="38" spans="1:3" x14ac:dyDescent="0.25">
      <c r="A38" s="12">
        <v>1994</v>
      </c>
      <c r="B38" s="12">
        <v>11.7</v>
      </c>
      <c r="C38" s="12">
        <v>18.600000000000001</v>
      </c>
    </row>
    <row r="39" spans="1:3" x14ac:dyDescent="0.25">
      <c r="A39" s="12">
        <v>1995</v>
      </c>
      <c r="B39" s="12">
        <v>18.399999999999999</v>
      </c>
      <c r="C39" s="12">
        <v>17.2</v>
      </c>
    </row>
    <row r="40" spans="1:3" x14ac:dyDescent="0.25">
      <c r="A40" s="12">
        <v>1996</v>
      </c>
      <c r="B40" s="12">
        <v>13.4</v>
      </c>
      <c r="C40" s="12">
        <v>15.1</v>
      </c>
    </row>
    <row r="41" spans="1:3" x14ac:dyDescent="0.25">
      <c r="A41" s="12">
        <v>1997</v>
      </c>
      <c r="B41" s="12">
        <v>11.6</v>
      </c>
      <c r="C41" s="12">
        <v>14.2</v>
      </c>
    </row>
    <row r="42" spans="1:3" x14ac:dyDescent="0.25">
      <c r="A42" s="12">
        <v>1998</v>
      </c>
      <c r="C42" s="12">
        <v>11.6</v>
      </c>
    </row>
    <row r="43" spans="1:3" x14ac:dyDescent="0.25">
      <c r="A43" s="12">
        <v>1999</v>
      </c>
      <c r="C43" s="12">
        <v>11</v>
      </c>
    </row>
    <row r="44" spans="1:3" x14ac:dyDescent="0.25">
      <c r="A44" s="12">
        <v>2000</v>
      </c>
      <c r="C44" s="12">
        <v>10.6</v>
      </c>
    </row>
    <row r="45" spans="1:3" x14ac:dyDescent="0.25">
      <c r="A45" s="12">
        <v>2001</v>
      </c>
      <c r="C45" s="12">
        <v>10.199999999999999</v>
      </c>
    </row>
    <row r="46" spans="1:3" x14ac:dyDescent="0.25">
      <c r="A46" s="12">
        <v>2002</v>
      </c>
      <c r="C46" s="12">
        <v>10.1</v>
      </c>
    </row>
    <row r="47" spans="1:3" x14ac:dyDescent="0.25">
      <c r="A47" s="12">
        <v>2003</v>
      </c>
      <c r="C47" s="12">
        <v>9</v>
      </c>
    </row>
    <row r="48" spans="1:3" x14ac:dyDescent="0.25">
      <c r="A48" s="12">
        <v>2004</v>
      </c>
      <c r="C48" s="12">
        <v>8.1</v>
      </c>
    </row>
    <row r="49" spans="1:3" x14ac:dyDescent="0.25">
      <c r="A49" s="12">
        <v>2005</v>
      </c>
      <c r="C49" s="12">
        <v>8</v>
      </c>
    </row>
    <row r="50" spans="1:3" x14ac:dyDescent="0.25">
      <c r="A50" s="12">
        <v>2006</v>
      </c>
      <c r="C50" s="12">
        <v>7.4</v>
      </c>
    </row>
    <row r="51" spans="1:3" x14ac:dyDescent="0.25">
      <c r="A51" s="12">
        <v>2007</v>
      </c>
      <c r="C51" s="12">
        <v>7.1</v>
      </c>
    </row>
    <row r="52" spans="1:3" x14ac:dyDescent="0.25">
      <c r="A52" s="12">
        <v>2008</v>
      </c>
      <c r="C52" s="12">
        <v>6.7</v>
      </c>
    </row>
    <row r="53" spans="1:3" x14ac:dyDescent="0.25">
      <c r="A53" s="12">
        <v>2009</v>
      </c>
      <c r="C53" s="12">
        <v>7</v>
      </c>
    </row>
    <row r="54" spans="1:3" x14ac:dyDescent="0.25">
      <c r="A54" s="12">
        <v>2010</v>
      </c>
      <c r="C54" s="12">
        <v>6.7</v>
      </c>
    </row>
    <row r="55" spans="1:3" x14ac:dyDescent="0.25">
      <c r="A55" s="11">
        <v>2011</v>
      </c>
      <c r="B55" s="11"/>
      <c r="C55" s="11">
        <v>6.3</v>
      </c>
    </row>
    <row r="56" spans="1:3" x14ac:dyDescent="0.25">
      <c r="A56" s="20">
        <v>2012</v>
      </c>
      <c r="B56" s="11"/>
      <c r="C56" s="11">
        <v>6.2</v>
      </c>
    </row>
    <row r="57" spans="1:3" x14ac:dyDescent="0.25">
      <c r="A57" s="19">
        <v>2013</v>
      </c>
      <c r="B57" s="13"/>
      <c r="C57" s="13">
        <v>6.3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Rules</vt:lpstr>
      <vt:lpstr>Layout</vt:lpstr>
      <vt:lpstr>TABELA1</vt:lpstr>
      <vt:lpstr>TABELA2</vt:lpstr>
      <vt:lpstr>TABELA3</vt:lpstr>
      <vt:lpstr>TABELA4</vt:lpstr>
      <vt:lpstr>TABELA5</vt:lpstr>
      <vt:lpstr>Layout!Print_Area</vt:lpstr>
    </vt:vector>
  </TitlesOfParts>
  <Company>Републички завод за статистику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DevInfo профил</dc:title>
  <dc:subject>Природно кретање становништва</dc:subject>
  <dc:creator>Владица Јанковић</dc:creator>
  <cp:keywords>профил, витална, статистика</cp:keywords>
  <cp:lastModifiedBy>Vladica</cp:lastModifiedBy>
  <cp:lastPrinted>2018-07-06T11:01:20Z</cp:lastPrinted>
  <dcterms:created xsi:type="dcterms:W3CDTF">2007-11-09T11:28:08Z</dcterms:created>
  <dcterms:modified xsi:type="dcterms:W3CDTF">2023-07-06T19:58:07Z</dcterms:modified>
  <cp:category>DevInfo</cp:category>
</cp:coreProperties>
</file>